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24795" windowHeight="12570"/>
  </bookViews>
  <sheets>
    <sheet name="청년1981" sheetId="4" r:id="rId1"/>
  </sheets>
  <definedNames>
    <definedName name="_xlnm.Print_Area" localSheetId="0">청년1981!$A$1:$Y$54</definedName>
  </definedNames>
  <calcPr calcId="145621"/>
</workbook>
</file>

<file path=xl/calcChain.xml><?xml version="1.0" encoding="utf-8"?>
<calcChain xmlns="http://schemas.openxmlformats.org/spreadsheetml/2006/main">
  <c r="AA58" i="4" l="1"/>
  <c r="AB42" i="4"/>
  <c r="AB16" i="4" l="1"/>
  <c r="AA61" i="4" s="1"/>
  <c r="AB15" i="4" l="1"/>
</calcChain>
</file>

<file path=xl/sharedStrings.xml><?xml version="1.0" encoding="utf-8"?>
<sst xmlns="http://schemas.openxmlformats.org/spreadsheetml/2006/main" count="97" uniqueCount="86">
  <si>
    <t>탕비실</t>
    <phoneticPr fontId="1" type="noConversion"/>
  </si>
  <si>
    <t>화장실(장애인)</t>
    <phoneticPr fontId="1" type="noConversion"/>
  </si>
  <si>
    <t>미화창고</t>
    <phoneticPr fontId="1" type="noConversion"/>
  </si>
  <si>
    <t>인벤토리</t>
    <phoneticPr fontId="1" type="noConversion"/>
  </si>
  <si>
    <t>1F</t>
    <phoneticPr fontId="1" type="noConversion"/>
  </si>
  <si>
    <t>2F</t>
    <phoneticPr fontId="1" type="noConversion"/>
  </si>
  <si>
    <t>□ 청년1981</t>
    <phoneticPr fontId="1" type="noConversion"/>
  </si>
  <si>
    <r>
      <rPr>
        <sz val="10"/>
        <color rgb="FFFF0000"/>
        <rFont val="휴먼모음T"/>
        <family val="1"/>
        <charset val="129"/>
      </rPr>
      <t>캠프 106                    121.5</t>
    </r>
    <r>
      <rPr>
        <sz val="10"/>
        <color rgb="FFFF0000"/>
        <rFont val="맑은 고딕"/>
        <family val="3"/>
        <charset val="129"/>
      </rPr>
      <t>㎡</t>
    </r>
    <r>
      <rPr>
        <sz val="10"/>
        <color rgb="FFFF0000"/>
        <rFont val="휴먼모음T"/>
        <family val="1"/>
        <charset val="129"/>
      </rPr>
      <t xml:space="preserve">  </t>
    </r>
    <r>
      <rPr>
        <sz val="10"/>
        <color theme="1"/>
        <rFont val="휴먼모음T"/>
        <family val="1"/>
        <charset val="129"/>
      </rPr>
      <t xml:space="preserve">                 상상비어아카데미            010-6787-9050</t>
    </r>
    <phoneticPr fontId="1" type="noConversion"/>
  </si>
  <si>
    <r>
      <rPr>
        <sz val="10"/>
        <color rgb="FFFF0000"/>
        <rFont val="휴먼모음T"/>
        <family val="1"/>
        <charset val="129"/>
      </rPr>
      <t>캠프 103                 121.5</t>
    </r>
    <r>
      <rPr>
        <sz val="10"/>
        <color rgb="FFFF0000"/>
        <rFont val="맑은 고딕"/>
        <family val="3"/>
        <charset val="129"/>
      </rPr>
      <t>㎡</t>
    </r>
    <r>
      <rPr>
        <sz val="10"/>
        <color rgb="FFFF0000"/>
        <rFont val="휴먼모음T"/>
        <family val="1"/>
        <charset val="129"/>
      </rPr>
      <t xml:space="preserve"> </t>
    </r>
    <r>
      <rPr>
        <sz val="10"/>
        <color theme="1"/>
        <rFont val="휴먼모음T"/>
        <family val="1"/>
        <charset val="129"/>
      </rPr>
      <t xml:space="preserve">                   투스텝스                  010-4377-7526</t>
    </r>
    <phoneticPr fontId="1" type="noConversion"/>
  </si>
  <si>
    <r>
      <rPr>
        <sz val="10"/>
        <color rgb="FFFF0000"/>
        <rFont val="휴먼모음T"/>
        <family val="1"/>
        <charset val="129"/>
      </rPr>
      <t>캠프 105                121.5</t>
    </r>
    <r>
      <rPr>
        <sz val="10"/>
        <color rgb="FFFF0000"/>
        <rFont val="맑은 고딕"/>
        <family val="3"/>
        <charset val="129"/>
      </rPr>
      <t>㎡</t>
    </r>
    <r>
      <rPr>
        <sz val="10"/>
        <color rgb="FFFF0000"/>
        <rFont val="휴먼모음T"/>
        <family val="1"/>
        <charset val="129"/>
      </rPr>
      <t xml:space="preserve"> </t>
    </r>
    <r>
      <rPr>
        <sz val="10"/>
        <color theme="1"/>
        <rFont val="휴먼모음T"/>
        <family val="1"/>
        <charset val="129"/>
      </rPr>
      <t xml:space="preserve">                PQR CREATORS LABEL     010-2935-0082</t>
    </r>
    <phoneticPr fontId="1" type="noConversion"/>
  </si>
  <si>
    <r>
      <rPr>
        <sz val="10"/>
        <color rgb="FFFF0000"/>
        <rFont val="휴먼모음T"/>
        <family val="1"/>
        <charset val="129"/>
      </rPr>
      <t>캠프 101         81</t>
    </r>
    <r>
      <rPr>
        <sz val="10"/>
        <color rgb="FFFF0000"/>
        <rFont val="맑은 고딕"/>
        <family val="3"/>
        <charset val="129"/>
      </rPr>
      <t>㎡</t>
    </r>
    <r>
      <rPr>
        <sz val="10"/>
        <color rgb="FFFF0000"/>
        <rFont val="휴먼모음T"/>
        <family val="1"/>
        <charset val="129"/>
      </rPr>
      <t xml:space="preserve">   </t>
    </r>
    <r>
      <rPr>
        <sz val="10"/>
        <color theme="1"/>
        <rFont val="휴먼모음T"/>
        <family val="1"/>
        <charset val="129"/>
      </rPr>
      <t xml:space="preserve">         몽식           010-3473-1017</t>
    </r>
    <phoneticPr fontId="1" type="noConversion"/>
  </si>
  <si>
    <r>
      <rPr>
        <sz val="10"/>
        <color rgb="FFFF0000"/>
        <rFont val="휴먼모음T"/>
        <family val="1"/>
        <charset val="129"/>
      </rPr>
      <t>캠프 102  40.5</t>
    </r>
    <r>
      <rPr>
        <sz val="10"/>
        <color rgb="FFFF0000"/>
        <rFont val="맑은 고딕"/>
        <family val="3"/>
        <charset val="129"/>
      </rPr>
      <t>㎡</t>
    </r>
    <r>
      <rPr>
        <sz val="10"/>
        <color rgb="FFFF0000"/>
        <rFont val="휴먼모음T"/>
        <family val="1"/>
        <charset val="129"/>
      </rPr>
      <t xml:space="preserve"> </t>
    </r>
    <r>
      <rPr>
        <sz val="10"/>
        <color theme="1"/>
        <rFont val="휴먼모음T"/>
        <family val="1"/>
        <charset val="129"/>
      </rPr>
      <t xml:space="preserve">  바이냥    010-6262 -0312</t>
    </r>
    <phoneticPr fontId="1" type="noConversion"/>
  </si>
  <si>
    <r>
      <rPr>
        <sz val="10"/>
        <color rgb="FFFF0000"/>
        <rFont val="휴먼모음T"/>
        <family val="1"/>
        <charset val="129"/>
      </rPr>
      <t>캠프 207  40.5</t>
    </r>
    <r>
      <rPr>
        <sz val="10"/>
        <color rgb="FFFF0000"/>
        <rFont val="맑은 고딕"/>
        <family val="3"/>
        <charset val="129"/>
      </rPr>
      <t>㎡</t>
    </r>
    <r>
      <rPr>
        <sz val="10"/>
        <color rgb="FFFF0000"/>
        <rFont val="휴먼모음T"/>
        <family val="1"/>
        <charset val="129"/>
      </rPr>
      <t xml:space="preserve"> </t>
    </r>
    <r>
      <rPr>
        <sz val="10"/>
        <color theme="1"/>
        <rFont val="휴먼모음T"/>
        <family val="1"/>
        <charset val="129"/>
      </rPr>
      <t xml:space="preserve">  세컨드크랙 010-5009 -9086</t>
    </r>
    <phoneticPr fontId="1" type="noConversion"/>
  </si>
  <si>
    <r>
      <rPr>
        <sz val="10"/>
        <color rgb="FFFF0000"/>
        <rFont val="휴먼모음T"/>
        <family val="1"/>
        <charset val="129"/>
      </rPr>
      <t>캠프 208 40.5</t>
    </r>
    <r>
      <rPr>
        <sz val="10"/>
        <color rgb="FFFF0000"/>
        <rFont val="맑은 고딕"/>
        <family val="3"/>
        <charset val="129"/>
      </rPr>
      <t>㎡</t>
    </r>
    <r>
      <rPr>
        <sz val="10"/>
        <color rgb="FFFF0000"/>
        <rFont val="휴먼모음T"/>
        <family val="1"/>
        <charset val="129"/>
      </rPr>
      <t xml:space="preserve">  </t>
    </r>
    <r>
      <rPr>
        <sz val="10"/>
        <color theme="1"/>
        <rFont val="휴먼모음T"/>
        <family val="1"/>
        <charset val="129"/>
      </rPr>
      <t xml:space="preserve"> Dream   trail숲길  050-6847 -4458</t>
    </r>
    <phoneticPr fontId="1" type="noConversion"/>
  </si>
  <si>
    <r>
      <rPr>
        <sz val="10"/>
        <color rgb="FFFF0000"/>
        <rFont val="휴먼모음T"/>
        <family val="1"/>
        <charset val="129"/>
      </rPr>
      <t>캠프 206         81</t>
    </r>
    <r>
      <rPr>
        <sz val="10"/>
        <color rgb="FFFF0000"/>
        <rFont val="맑은 고딕"/>
        <family val="3"/>
        <charset val="129"/>
      </rPr>
      <t>㎡</t>
    </r>
    <r>
      <rPr>
        <sz val="10"/>
        <color rgb="FFFF0000"/>
        <rFont val="휴먼모음T"/>
        <family val="1"/>
        <charset val="129"/>
      </rPr>
      <t xml:space="preserve"> </t>
    </r>
    <r>
      <rPr>
        <sz val="10"/>
        <color theme="1"/>
        <rFont val="휴먼모음T"/>
        <family val="1"/>
        <charset val="129"/>
      </rPr>
      <t xml:space="preserve">           짓거리연구소</t>
    </r>
    <phoneticPr fontId="1" type="noConversion"/>
  </si>
  <si>
    <r>
      <rPr>
        <sz val="10"/>
        <color rgb="FFFF0000"/>
        <rFont val="휴먼모음T"/>
        <family val="1"/>
        <charset val="129"/>
      </rPr>
      <t>캠프 201         81</t>
    </r>
    <r>
      <rPr>
        <sz val="10"/>
        <color rgb="FFFF0000"/>
        <rFont val="맑은 고딕"/>
        <family val="3"/>
        <charset val="129"/>
      </rPr>
      <t>㎡</t>
    </r>
    <r>
      <rPr>
        <sz val="10"/>
        <color rgb="FFFF0000"/>
        <rFont val="휴먼모음T"/>
        <family val="1"/>
        <charset val="129"/>
      </rPr>
      <t xml:space="preserve">   </t>
    </r>
    <r>
      <rPr>
        <sz val="10"/>
        <color theme="1"/>
        <rFont val="휴먼모음T"/>
        <family val="1"/>
        <charset val="129"/>
      </rPr>
      <t xml:space="preserve">       ZAINER        010-9576-7982</t>
    </r>
    <phoneticPr fontId="1" type="noConversion"/>
  </si>
  <si>
    <r>
      <rPr>
        <sz val="10"/>
        <color rgb="FFFF0000"/>
        <rFont val="휴먼모음T"/>
        <family val="1"/>
        <charset val="129"/>
      </rPr>
      <t>캠프 202  40.5</t>
    </r>
    <r>
      <rPr>
        <sz val="10"/>
        <color rgb="FFFF0000"/>
        <rFont val="맑은 고딕"/>
        <family val="3"/>
        <charset val="129"/>
      </rPr>
      <t>㎡</t>
    </r>
    <r>
      <rPr>
        <sz val="10"/>
        <color theme="1"/>
        <rFont val="휴먼모음T"/>
        <family val="1"/>
        <charset val="129"/>
      </rPr>
      <t xml:space="preserve">    </t>
    </r>
    <phoneticPr fontId="1" type="noConversion"/>
  </si>
  <si>
    <r>
      <rPr>
        <sz val="10"/>
        <color rgb="FFFF0000"/>
        <rFont val="휴먼모음T"/>
        <family val="1"/>
        <charset val="129"/>
      </rPr>
      <t>캠프209          81</t>
    </r>
    <r>
      <rPr>
        <sz val="10"/>
        <color rgb="FFFF0000"/>
        <rFont val="맑은 고딕"/>
        <family val="3"/>
        <charset val="129"/>
      </rPr>
      <t>㎡</t>
    </r>
    <r>
      <rPr>
        <sz val="10"/>
        <color rgb="FFFF0000"/>
        <rFont val="휴먼모음T"/>
        <family val="1"/>
        <charset val="129"/>
      </rPr>
      <t xml:space="preserve">   </t>
    </r>
    <r>
      <rPr>
        <sz val="10"/>
        <color theme="1"/>
        <rFont val="휴먼모음T"/>
        <family val="1"/>
        <charset val="129"/>
      </rPr>
      <t xml:space="preserve">          BNI            070-7756-3231     010-4905-3231</t>
    </r>
    <phoneticPr fontId="1" type="noConversion"/>
  </si>
  <si>
    <t>뮤지엄스튜디오</t>
    <phoneticPr fontId="1" type="noConversion"/>
  </si>
  <si>
    <t>010-2388-0058</t>
    <phoneticPr fontId="1" type="noConversion"/>
  </si>
  <si>
    <t>퍼플스모그트리</t>
    <phoneticPr fontId="1" type="noConversion"/>
  </si>
  <si>
    <t>010-6716-3933</t>
    <phoneticPr fontId="1" type="noConversion"/>
  </si>
  <si>
    <t>캠프104     60.3㎡</t>
    <phoneticPr fontId="1" type="noConversion"/>
  </si>
  <si>
    <r>
      <t>그루빙룸                121.5</t>
    </r>
    <r>
      <rPr>
        <sz val="10"/>
        <color rgb="FF0070C0"/>
        <rFont val="맑은 고딕"/>
        <family val="3"/>
        <charset val="129"/>
      </rPr>
      <t>㎡</t>
    </r>
    <phoneticPr fontId="1" type="noConversion"/>
  </si>
  <si>
    <r>
      <t>40.5</t>
    </r>
    <r>
      <rPr>
        <sz val="10"/>
        <color rgb="FF0070C0"/>
        <rFont val="맑은 고딕"/>
        <family val="3"/>
        <charset val="129"/>
      </rPr>
      <t>㎡</t>
    </r>
    <phoneticPr fontId="1" type="noConversion"/>
  </si>
  <si>
    <r>
      <t>화장실(남)  40.5</t>
    </r>
    <r>
      <rPr>
        <sz val="10"/>
        <color rgb="FF0070C0"/>
        <rFont val="맑은 고딕"/>
        <family val="3"/>
        <charset val="129"/>
      </rPr>
      <t>㎡</t>
    </r>
    <phoneticPr fontId="1" type="noConversion"/>
  </si>
  <si>
    <r>
      <t>화장실(여) 40.5</t>
    </r>
    <r>
      <rPr>
        <sz val="10"/>
        <color rgb="FF0070C0"/>
        <rFont val="맑은 고딕"/>
        <family val="3"/>
        <charset val="129"/>
      </rPr>
      <t>㎡</t>
    </r>
    <phoneticPr fontId="1" type="noConversion"/>
  </si>
  <si>
    <r>
      <t>라운지그루버         81</t>
    </r>
    <r>
      <rPr>
        <sz val="10"/>
        <color rgb="FF0070C0"/>
        <rFont val="맑은 고딕"/>
        <family val="3"/>
        <charset val="129"/>
      </rPr>
      <t>㎡</t>
    </r>
    <phoneticPr fontId="1" type="noConversion"/>
  </si>
  <si>
    <r>
      <t>러닝존           81</t>
    </r>
    <r>
      <rPr>
        <sz val="10"/>
        <color rgb="FF0070C0"/>
        <rFont val="맑은 고딕"/>
        <family val="3"/>
        <charset val="129"/>
      </rPr>
      <t>㎡</t>
    </r>
    <phoneticPr fontId="1" type="noConversion"/>
  </si>
  <si>
    <r>
      <t>정책실    40.5</t>
    </r>
    <r>
      <rPr>
        <sz val="10"/>
        <color rgb="FF0070C0"/>
        <rFont val="맑은 고딕"/>
        <family val="3"/>
        <charset val="129"/>
      </rPr>
      <t>㎡</t>
    </r>
    <phoneticPr fontId="1" type="noConversion"/>
  </si>
  <si>
    <r>
      <t>회의실   40.5</t>
    </r>
    <r>
      <rPr>
        <sz val="10"/>
        <color rgb="FF0070C0"/>
        <rFont val="맑은 고딕"/>
        <family val="3"/>
        <charset val="129"/>
      </rPr>
      <t>㎡</t>
    </r>
    <phoneticPr fontId="1" type="noConversion"/>
  </si>
  <si>
    <r>
      <t>대표이사실         81</t>
    </r>
    <r>
      <rPr>
        <sz val="10"/>
        <color rgb="FF0070C0"/>
        <rFont val="맑은 고딕"/>
        <family val="3"/>
        <charset val="129"/>
      </rPr>
      <t>㎡</t>
    </r>
    <phoneticPr fontId="1" type="noConversion"/>
  </si>
  <si>
    <r>
      <t>오픈라운지       81</t>
    </r>
    <r>
      <rPr>
        <sz val="10"/>
        <color rgb="FF0070C0"/>
        <rFont val="맑은 고딕"/>
        <family val="3"/>
        <charset val="129"/>
      </rPr>
      <t>㎡</t>
    </r>
    <phoneticPr fontId="1" type="noConversion"/>
  </si>
  <si>
    <r>
      <t>버프키친   40.5</t>
    </r>
    <r>
      <rPr>
        <sz val="10"/>
        <color rgb="FF0070C0"/>
        <rFont val="맑은 고딕"/>
        <family val="3"/>
        <charset val="129"/>
      </rPr>
      <t>㎡</t>
    </r>
    <phoneticPr fontId="1" type="noConversion"/>
  </si>
  <si>
    <r>
      <t>샤워실(여)  20.25</t>
    </r>
    <r>
      <rPr>
        <sz val="10"/>
        <color rgb="FF0070C0"/>
        <rFont val="맑은 고딕"/>
        <family val="3"/>
        <charset val="129"/>
      </rPr>
      <t>㎡</t>
    </r>
    <phoneticPr fontId="1" type="noConversion"/>
  </si>
  <si>
    <r>
      <t>화장실(여)  40.5</t>
    </r>
    <r>
      <rPr>
        <sz val="10"/>
        <color rgb="FF0070C0"/>
        <rFont val="맑은 고딕"/>
        <family val="3"/>
        <charset val="129"/>
      </rPr>
      <t>㎡</t>
    </r>
    <phoneticPr fontId="1" type="noConversion"/>
  </si>
  <si>
    <r>
      <t>샤워실(남)  20.25</t>
    </r>
    <r>
      <rPr>
        <sz val="10"/>
        <color rgb="FF0070C0"/>
        <rFont val="맑은 고딕"/>
        <family val="3"/>
        <charset val="129"/>
      </rPr>
      <t>㎡</t>
    </r>
    <phoneticPr fontId="1" type="noConversion"/>
  </si>
  <si>
    <r>
      <t>밍글린존   40.5</t>
    </r>
    <r>
      <rPr>
        <sz val="10"/>
        <color rgb="FF0070C0"/>
        <rFont val="맑은 고딕"/>
        <family val="3"/>
        <charset val="129"/>
      </rPr>
      <t>㎡</t>
    </r>
    <phoneticPr fontId="1" type="noConversion"/>
  </si>
  <si>
    <r>
      <t>수면실(남)   12.06</t>
    </r>
    <r>
      <rPr>
        <sz val="10"/>
        <color rgb="FF0070C0"/>
        <rFont val="맑은 고딕"/>
        <family val="3"/>
        <charset val="129"/>
      </rPr>
      <t>㎡</t>
    </r>
    <phoneticPr fontId="1" type="noConversion"/>
  </si>
  <si>
    <r>
      <t>수면실(여)  19.63</t>
    </r>
    <r>
      <rPr>
        <sz val="10"/>
        <color rgb="FF0070C0"/>
        <rFont val="맑은 고딕"/>
        <family val="3"/>
        <charset val="129"/>
      </rPr>
      <t>㎡</t>
    </r>
    <phoneticPr fontId="1" type="noConversion"/>
  </si>
  <si>
    <r>
      <rPr>
        <sz val="9"/>
        <color rgb="FFFF0000"/>
        <rFont val="휴먼모음T"/>
        <family val="1"/>
        <charset val="129"/>
      </rPr>
      <t>캠프 203  19.8</t>
    </r>
    <r>
      <rPr>
        <sz val="9"/>
        <color rgb="FFFF0000"/>
        <rFont val="맑은 고딕"/>
        <family val="3"/>
        <charset val="129"/>
      </rPr>
      <t>㎡</t>
    </r>
    <r>
      <rPr>
        <sz val="10"/>
        <color rgb="FFFF0000"/>
        <rFont val="휴먼모음T"/>
        <family val="1"/>
        <charset val="129"/>
      </rPr>
      <t xml:space="preserve"> </t>
    </r>
    <r>
      <rPr>
        <sz val="10"/>
        <color theme="1"/>
        <rFont val="휴먼모음T"/>
        <family val="1"/>
        <charset val="129"/>
      </rPr>
      <t xml:space="preserve">    </t>
    </r>
    <r>
      <rPr>
        <sz val="8"/>
        <color theme="1"/>
        <rFont val="휴먼모음T"/>
        <family val="1"/>
        <charset val="129"/>
      </rPr>
      <t>연화 010-    9311-2365</t>
    </r>
    <phoneticPr fontId="1" type="noConversion"/>
  </si>
  <si>
    <r>
      <rPr>
        <sz val="9"/>
        <color rgb="FFFF0000"/>
        <rFont val="휴먼모음T"/>
        <family val="1"/>
        <charset val="129"/>
      </rPr>
      <t>캠프 204  20.7</t>
    </r>
    <r>
      <rPr>
        <sz val="9"/>
        <color rgb="FFFF0000"/>
        <rFont val="맑은 고딕"/>
        <family val="3"/>
        <charset val="129"/>
      </rPr>
      <t>㎡</t>
    </r>
    <r>
      <rPr>
        <sz val="9"/>
        <color rgb="FFFF0000"/>
        <rFont val="휴먼모음T"/>
        <family val="1"/>
        <charset val="129"/>
      </rPr>
      <t xml:space="preserve"> </t>
    </r>
    <r>
      <rPr>
        <sz val="9"/>
        <color theme="1"/>
        <rFont val="휴먼모음T"/>
        <family val="1"/>
        <charset val="129"/>
      </rPr>
      <t xml:space="preserve">   스튜디올알</t>
    </r>
    <phoneticPr fontId="1" type="noConversion"/>
  </si>
  <si>
    <t>space</t>
    <phoneticPr fontId="1" type="noConversion"/>
  </si>
  <si>
    <r>
      <t>바닥면적 : 1,490.25</t>
    </r>
    <r>
      <rPr>
        <sz val="10"/>
        <color theme="1"/>
        <rFont val="맑은 고딕"/>
        <family val="3"/>
        <charset val="129"/>
      </rPr>
      <t>㎡</t>
    </r>
    <r>
      <rPr>
        <sz val="10"/>
        <color theme="1"/>
        <rFont val="휴먼모음T"/>
        <family val="1"/>
        <charset val="129"/>
      </rPr>
      <t xml:space="preserve"> (450평)</t>
    </r>
    <phoneticPr fontId="1" type="noConversion"/>
  </si>
  <si>
    <t>공용면적산출</t>
  </si>
  <si>
    <t>1층</t>
  </si>
  <si>
    <t>면적(㎡)</t>
  </si>
  <si>
    <t>복도+홀+계단실</t>
  </si>
  <si>
    <t>합계</t>
  </si>
  <si>
    <t>2층</t>
  </si>
  <si>
    <t>창고</t>
  </si>
  <si>
    <t>미화창고</t>
  </si>
  <si>
    <t>안내실</t>
  </si>
  <si>
    <t>시스템룸</t>
  </si>
  <si>
    <t>화장실(여)</t>
  </si>
  <si>
    <t>화장실(남)</t>
  </si>
  <si>
    <t>샤워실(여)</t>
  </si>
  <si>
    <t>샤워실(남)</t>
  </si>
  <si>
    <t>수면실(남)</t>
  </si>
  <si>
    <t>수면실(여)</t>
  </si>
  <si>
    <t>구분</t>
    <phoneticPr fontId="1" type="noConversion"/>
  </si>
  <si>
    <t>건물연면적</t>
    <phoneticPr fontId="1" type="noConversion"/>
  </si>
  <si>
    <t>지상1층면적</t>
    <phoneticPr fontId="1" type="noConversion"/>
  </si>
  <si>
    <t>지상2층면적</t>
    <phoneticPr fontId="1" type="noConversion"/>
  </si>
  <si>
    <t>복도 및 홀                                                                                                              281.47㎡</t>
    <phoneticPr fontId="1" type="noConversion"/>
  </si>
  <si>
    <r>
      <t>바닥면적 : 1,325.66</t>
    </r>
    <r>
      <rPr>
        <sz val="10"/>
        <color theme="1"/>
        <rFont val="맑은 고딕"/>
        <family val="3"/>
        <charset val="129"/>
      </rPr>
      <t>㎡</t>
    </r>
    <r>
      <rPr>
        <sz val="10"/>
        <color theme="1"/>
        <rFont val="휴먼모음T"/>
        <family val="1"/>
        <charset val="129"/>
      </rPr>
      <t xml:space="preserve"> (401.01평)</t>
    </r>
    <phoneticPr fontId="1" type="noConversion"/>
  </si>
  <si>
    <t>(복도+화장실+계단)</t>
    <phoneticPr fontId="1" type="noConversion"/>
  </si>
  <si>
    <t>전용면적합계</t>
    <phoneticPr fontId="1" type="noConversion"/>
  </si>
  <si>
    <t>2층 전용면적합계</t>
    <phoneticPr fontId="1" type="noConversion"/>
  </si>
  <si>
    <t>1층 전용면적합계</t>
    <phoneticPr fontId="1" type="noConversion"/>
  </si>
  <si>
    <t>공용면적합계</t>
    <phoneticPr fontId="1" type="noConversion"/>
  </si>
  <si>
    <t>다용도실</t>
    <phoneticPr fontId="1" type="noConversion"/>
  </si>
  <si>
    <r>
      <t>휴게실(여) 25.3</t>
    </r>
    <r>
      <rPr>
        <sz val="10"/>
        <color rgb="FF0070C0"/>
        <rFont val="맑은 고딕"/>
        <family val="3"/>
        <charset val="129"/>
      </rPr>
      <t>㎡</t>
    </r>
    <phoneticPr fontId="1" type="noConversion"/>
  </si>
  <si>
    <r>
      <t>안내실   15.2</t>
    </r>
    <r>
      <rPr>
        <sz val="10"/>
        <color rgb="FF0070C0"/>
        <rFont val="맑은 고딕"/>
        <family val="3"/>
        <charset val="129"/>
      </rPr>
      <t>㎡</t>
    </r>
    <phoneticPr fontId="1" type="noConversion"/>
  </si>
  <si>
    <r>
      <t>창고   11.6</t>
    </r>
    <r>
      <rPr>
        <sz val="10"/>
        <color rgb="FF0070C0"/>
        <rFont val="맑은 고딕"/>
        <family val="3"/>
        <charset val="129"/>
      </rPr>
      <t>㎡</t>
    </r>
    <phoneticPr fontId="1" type="noConversion"/>
  </si>
  <si>
    <r>
      <t>시스템룸  40.5</t>
    </r>
    <r>
      <rPr>
        <sz val="10"/>
        <color rgb="FF0070C0"/>
        <rFont val="맑은 고딕"/>
        <family val="3"/>
        <charset val="129"/>
      </rPr>
      <t>㎡</t>
    </r>
    <phoneticPr fontId="1" type="noConversion"/>
  </si>
  <si>
    <r>
      <rPr>
        <sz val="9"/>
        <color rgb="FFFF0000"/>
        <rFont val="휴먼모음T"/>
        <family val="1"/>
        <charset val="129"/>
      </rPr>
      <t>캠프104 23.6</t>
    </r>
    <r>
      <rPr>
        <sz val="9"/>
        <color rgb="FFFF0000"/>
        <rFont val="맑은 고딕"/>
        <family val="3"/>
        <charset val="129"/>
      </rPr>
      <t>㎡</t>
    </r>
    <r>
      <rPr>
        <sz val="10"/>
        <color rgb="FFFF0000"/>
        <rFont val="휴먼모음T"/>
        <family val="1"/>
        <charset val="129"/>
      </rPr>
      <t xml:space="preserve">   </t>
    </r>
    <r>
      <rPr>
        <sz val="8"/>
        <rFont val="휴먼모음T"/>
        <family val="1"/>
        <charset val="129"/>
      </rPr>
      <t>고마음나무㈜010-9300-7730</t>
    </r>
    <phoneticPr fontId="1" type="noConversion"/>
  </si>
  <si>
    <r>
      <t>캠프104 16.9</t>
    </r>
    <r>
      <rPr>
        <sz val="9"/>
        <color rgb="FFFF0000"/>
        <rFont val="맑은 고딕"/>
        <family val="3"/>
        <charset val="129"/>
      </rPr>
      <t>㎡</t>
    </r>
    <r>
      <rPr>
        <sz val="9"/>
        <color rgb="FFFF0000"/>
        <rFont val="휴먼모음T"/>
        <family val="1"/>
        <charset val="129"/>
      </rPr>
      <t xml:space="preserve">  </t>
    </r>
    <phoneticPr fontId="1" type="noConversion"/>
  </si>
  <si>
    <t>280.8㎡</t>
    <phoneticPr fontId="1" type="noConversion"/>
  </si>
  <si>
    <r>
      <t>주방    21.2</t>
    </r>
    <r>
      <rPr>
        <sz val="10"/>
        <color rgb="FFFF0000"/>
        <rFont val="맑은 고딕"/>
        <family val="3"/>
        <charset val="129"/>
      </rPr>
      <t>㎡</t>
    </r>
    <phoneticPr fontId="1" type="noConversion"/>
  </si>
  <si>
    <r>
      <t>휴게실   19.4</t>
    </r>
    <r>
      <rPr>
        <sz val="10"/>
        <color rgb="FFFF0000"/>
        <rFont val="맑은 고딕"/>
        <family val="3"/>
        <charset val="129"/>
      </rPr>
      <t>㎡</t>
    </r>
    <phoneticPr fontId="1" type="noConversion"/>
  </si>
  <si>
    <t>벅도 및 홀                                                                                                               246.45㎡</t>
    <phoneticPr fontId="1" type="noConversion"/>
  </si>
  <si>
    <r>
      <t xml:space="preserve">       = (689.92</t>
    </r>
    <r>
      <rPr>
        <sz val="10"/>
        <color theme="1"/>
        <rFont val="Calibri"/>
        <family val="1"/>
      </rPr>
      <t>×</t>
    </r>
    <r>
      <rPr>
        <sz val="10"/>
        <color theme="1"/>
        <rFont val="휴먼모음T"/>
        <family val="1"/>
        <charset val="129"/>
      </rPr>
      <t>40.6) / 2,125.99</t>
    </r>
    <phoneticPr fontId="1" type="noConversion"/>
  </si>
  <si>
    <r>
      <t>공용면적 = (1층공용합계327.45㎡+2층공용합계362.47㎡)</t>
    </r>
    <r>
      <rPr>
        <sz val="10"/>
        <color theme="1"/>
        <rFont val="Calibri"/>
        <family val="1"/>
      </rPr>
      <t>×</t>
    </r>
    <r>
      <rPr>
        <sz val="10"/>
        <color theme="1"/>
        <rFont val="휴먼모음T"/>
        <family val="1"/>
        <charset val="129"/>
      </rPr>
      <t>(전용면적:21.2㎡+19.4㎡) / (전용합계:2,125.99㎡)</t>
    </r>
    <phoneticPr fontId="1" type="noConversion"/>
  </si>
  <si>
    <r>
      <t xml:space="preserve">       ≒ </t>
    </r>
    <r>
      <rPr>
        <b/>
        <u/>
        <sz val="10"/>
        <color theme="1"/>
        <rFont val="휴먼모음T"/>
        <family val="1"/>
        <charset val="129"/>
      </rPr>
      <t>13.2㎡</t>
    </r>
    <phoneticPr fontId="1" type="noConversion"/>
  </si>
  <si>
    <t>음식점(서비스공간)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</si>
</sst>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#,##0.00_);[Red]\(#,##0.00\)"/>
    <numFmt numFmtId="178" formatCode="0.00_);[Red]\(0.00\)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휴먼모음T"/>
      <family val="1"/>
      <charset val="129"/>
    </font>
    <font>
      <sz val="10"/>
      <color theme="1"/>
      <name val="맑은 고딕"/>
      <family val="3"/>
      <charset val="129"/>
    </font>
    <font>
      <sz val="9"/>
      <color theme="1"/>
      <name val="휴먼모음T"/>
      <family val="1"/>
      <charset val="129"/>
    </font>
    <font>
      <sz val="8"/>
      <color theme="1"/>
      <name val="휴먼모음T"/>
      <family val="1"/>
      <charset val="129"/>
    </font>
    <font>
      <b/>
      <sz val="10"/>
      <color theme="1"/>
      <name val="휴먼모음T"/>
      <family val="1"/>
      <charset val="129"/>
    </font>
    <font>
      <sz val="16"/>
      <color theme="1"/>
      <name val="휴먼모음T"/>
      <family val="1"/>
      <charset val="129"/>
    </font>
    <font>
      <sz val="10"/>
      <color rgb="FFFF0000"/>
      <name val="휴먼모음T"/>
      <family val="1"/>
      <charset val="129"/>
    </font>
    <font>
      <sz val="10"/>
      <color rgb="FFFF0000"/>
      <name val="맑은 고딕"/>
      <family val="3"/>
      <charset val="129"/>
    </font>
    <font>
      <sz val="9"/>
      <color rgb="FFFF0000"/>
      <name val="휴먼모음T"/>
      <family val="1"/>
      <charset val="129"/>
    </font>
    <font>
      <sz val="8"/>
      <name val="휴먼모음T"/>
      <family val="1"/>
      <charset val="129"/>
    </font>
    <font>
      <sz val="9"/>
      <color rgb="FFFF0000"/>
      <name val="맑은 고딕"/>
      <family val="3"/>
      <charset val="129"/>
    </font>
    <font>
      <sz val="10"/>
      <color rgb="FF0070C0"/>
      <name val="휴먼모음T"/>
      <family val="1"/>
      <charset val="129"/>
    </font>
    <font>
      <sz val="10"/>
      <color rgb="FF0070C0"/>
      <name val="맑은 고딕"/>
      <family val="3"/>
      <charset val="129"/>
    </font>
    <font>
      <sz val="11"/>
      <color rgb="FF0070C0"/>
      <name val="맑은 고딕"/>
      <family val="2"/>
      <charset val="129"/>
      <scheme val="minor"/>
    </font>
    <font>
      <sz val="9"/>
      <color rgb="FF0070C0"/>
      <name val="휴먼모음T"/>
      <family val="1"/>
      <charset val="129"/>
    </font>
    <font>
      <b/>
      <u/>
      <sz val="10"/>
      <color theme="1"/>
      <name val="휴먼모음T"/>
      <family val="1"/>
      <charset val="129"/>
    </font>
    <font>
      <sz val="10"/>
      <color theme="1"/>
      <name val="Calibri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4" borderId="2" xfId="0" applyFont="1" applyFill="1" applyBorder="1">
      <alignment vertical="center"/>
    </xf>
    <xf numFmtId="176" fontId="2" fillId="0" borderId="1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>
      <alignment vertical="center"/>
    </xf>
    <xf numFmtId="178" fontId="2" fillId="4" borderId="0" xfId="0" applyNumberFormat="1" applyFont="1" applyFill="1">
      <alignment vertical="center"/>
    </xf>
    <xf numFmtId="177" fontId="0" fillId="4" borderId="0" xfId="0" applyNumberFormat="1" applyFill="1">
      <alignment vertical="center"/>
    </xf>
    <xf numFmtId="177" fontId="2" fillId="4" borderId="0" xfId="0" applyNumberFormat="1" applyFont="1" applyFill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4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0" xfId="0" applyFont="1">
      <alignment vertical="center"/>
    </xf>
    <xf numFmtId="0" fontId="15" fillId="0" borderId="6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9" xfId="0" applyFont="1" applyBorder="1">
      <alignment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31</xdr:row>
      <xdr:rowOff>9525</xdr:rowOff>
    </xdr:from>
    <xdr:to>
      <xdr:col>0</xdr:col>
      <xdr:colOff>561975</xdr:colOff>
      <xdr:row>40</xdr:row>
      <xdr:rowOff>95250</xdr:rowOff>
    </xdr:to>
    <xdr:cxnSp macro="">
      <xdr:nvCxnSpPr>
        <xdr:cNvPr id="9" name="직선 연결선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CxnSpPr/>
      </xdr:nvCxnSpPr>
      <xdr:spPr>
        <a:xfrm flipH="1">
          <a:off x="19050" y="3848100"/>
          <a:ext cx="542925" cy="1200150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561975</xdr:colOff>
      <xdr:row>40</xdr:row>
      <xdr:rowOff>114300</xdr:rowOff>
    </xdr:to>
    <xdr:cxnSp macro="">
      <xdr:nvCxnSpPr>
        <xdr:cNvPr id="11" name="직선 연결선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0" y="3838575"/>
          <a:ext cx="561975" cy="1228725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31</xdr:row>
      <xdr:rowOff>0</xdr:rowOff>
    </xdr:from>
    <xdr:to>
      <xdr:col>1</xdr:col>
      <xdr:colOff>561975</xdr:colOff>
      <xdr:row>40</xdr:row>
      <xdr:rowOff>114300</xdr:rowOff>
    </xdr:to>
    <xdr:cxnSp macro="">
      <xdr:nvCxnSpPr>
        <xdr:cNvPr id="13" name="직선 연결선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581025" y="3838575"/>
          <a:ext cx="561975" cy="1228725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561975</xdr:colOff>
      <xdr:row>53</xdr:row>
      <xdr:rowOff>114300</xdr:rowOff>
    </xdr:to>
    <xdr:cxnSp macro="">
      <xdr:nvCxnSpPr>
        <xdr:cNvPr id="14" name="직선 연결선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0" y="5572125"/>
          <a:ext cx="561975" cy="1228725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561975</xdr:colOff>
      <xdr:row>53</xdr:row>
      <xdr:rowOff>114300</xdr:rowOff>
    </xdr:to>
    <xdr:cxnSp macro="">
      <xdr:nvCxnSpPr>
        <xdr:cNvPr id="15" name="직선 연결선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581025" y="5572125"/>
          <a:ext cx="561975" cy="1228725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571501</xdr:colOff>
      <xdr:row>31</xdr:row>
      <xdr:rowOff>0</xdr:rowOff>
    </xdr:from>
    <xdr:to>
      <xdr:col>2</xdr:col>
      <xdr:colOff>9525</xdr:colOff>
      <xdr:row>41</xdr:row>
      <xdr:rowOff>0</xdr:rowOff>
    </xdr:to>
    <xdr:cxnSp macro="">
      <xdr:nvCxnSpPr>
        <xdr:cNvPr id="17" name="직선 연결선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CxnSpPr/>
      </xdr:nvCxnSpPr>
      <xdr:spPr>
        <a:xfrm flipH="1">
          <a:off x="571501" y="3838575"/>
          <a:ext cx="600074" cy="1238250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44</xdr:row>
      <xdr:rowOff>0</xdr:rowOff>
    </xdr:from>
    <xdr:to>
      <xdr:col>2</xdr:col>
      <xdr:colOff>0</xdr:colOff>
      <xdr:row>54</xdr:row>
      <xdr:rowOff>0</xdr:rowOff>
    </xdr:to>
    <xdr:cxnSp macro="">
      <xdr:nvCxnSpPr>
        <xdr:cNvPr id="18" name="직선 연결선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CxnSpPr/>
      </xdr:nvCxnSpPr>
      <xdr:spPr>
        <a:xfrm flipH="1">
          <a:off x="581025" y="5572125"/>
          <a:ext cx="581025" cy="1238250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542925</xdr:colOff>
      <xdr:row>53</xdr:row>
      <xdr:rowOff>85725</xdr:rowOff>
    </xdr:to>
    <xdr:cxnSp macro="">
      <xdr:nvCxnSpPr>
        <xdr:cNvPr id="19" name="직선 연결선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CxnSpPr/>
      </xdr:nvCxnSpPr>
      <xdr:spPr>
        <a:xfrm flipH="1">
          <a:off x="0" y="5572125"/>
          <a:ext cx="542925" cy="1200150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1"/>
  <sheetViews>
    <sheetView showGridLines="0" tabSelected="1" workbookViewId="0">
      <selection activeCell="A19" sqref="A19:E28"/>
    </sheetView>
  </sheetViews>
  <sheetFormatPr defaultColWidth="7.625" defaultRowHeight="9.9499999999999993" customHeight="1" x14ac:dyDescent="0.3"/>
  <cols>
    <col min="1" max="2" width="7.625" style="1"/>
    <col min="3" max="4" width="4.125" style="1" customWidth="1"/>
    <col min="5" max="7" width="7.625" style="1"/>
    <col min="8" max="9" width="4.125" style="1" customWidth="1"/>
    <col min="10" max="11" width="3" style="1" customWidth="1"/>
    <col min="12" max="13" width="4.125" style="1" customWidth="1"/>
    <col min="14" max="15" width="7.625" style="1"/>
    <col min="16" max="17" width="4.125" style="1" customWidth="1"/>
    <col min="18" max="20" width="2.875" style="1" customWidth="1"/>
    <col min="21" max="22" width="7.625" style="1"/>
    <col min="23" max="25" width="2.875" style="1" customWidth="1"/>
    <col min="26" max="26" width="7.625" style="1"/>
    <col min="27" max="27" width="11.5" style="1" customWidth="1"/>
    <col min="28" max="28" width="7.875" style="1" bestFit="1" customWidth="1"/>
    <col min="29" max="16384" width="7.625" style="1"/>
  </cols>
  <sheetData>
    <row r="1" spans="1:28" ht="9.9499999999999993" customHeight="1" x14ac:dyDescent="0.3">
      <c r="A1" s="104" t="s">
        <v>6</v>
      </c>
      <c r="B1" s="104"/>
      <c r="C1" s="104"/>
      <c r="D1" s="104"/>
      <c r="AA1" s="24"/>
      <c r="AB1" s="24"/>
    </row>
    <row r="2" spans="1:28" ht="9.9499999999999993" customHeight="1" x14ac:dyDescent="0.3">
      <c r="A2" s="104"/>
      <c r="B2" s="104"/>
      <c r="C2" s="104"/>
      <c r="D2" s="104"/>
      <c r="AA2" s="24"/>
      <c r="AB2" s="24"/>
    </row>
    <row r="3" spans="1:28" ht="9.9499999999999993" customHeight="1" x14ac:dyDescent="0.3">
      <c r="A3" s="105"/>
      <c r="B3" s="105"/>
      <c r="C3" s="105"/>
      <c r="D3" s="105"/>
      <c r="AA3" s="24"/>
      <c r="AB3" s="24"/>
    </row>
    <row r="4" spans="1:28" ht="9.9499999999999993" customHeight="1" x14ac:dyDescent="0.3">
      <c r="A4" s="106" t="s">
        <v>4</v>
      </c>
      <c r="B4" s="107"/>
      <c r="C4" s="10"/>
      <c r="D4" s="115" t="s">
        <v>43</v>
      </c>
      <c r="E4" s="116"/>
      <c r="F4" s="116"/>
      <c r="G4" s="117"/>
      <c r="AA4" s="24"/>
      <c r="AB4" s="24"/>
    </row>
    <row r="5" spans="1:28" ht="9.9499999999999993" customHeight="1" x14ac:dyDescent="0.3">
      <c r="A5" s="108"/>
      <c r="B5" s="109"/>
      <c r="C5" s="10"/>
      <c r="D5" s="118"/>
      <c r="E5" s="119"/>
      <c r="F5" s="119"/>
      <c r="G5" s="120"/>
      <c r="AA5" s="24"/>
      <c r="AB5" s="24"/>
    </row>
    <row r="6" spans="1:28" ht="9.9499999999999993" customHeight="1" x14ac:dyDescent="0.3">
      <c r="A6" s="43"/>
      <c r="B6" s="14"/>
      <c r="C6" s="9"/>
      <c r="D6" s="8"/>
      <c r="E6" s="52" t="s">
        <v>7</v>
      </c>
      <c r="F6" s="52"/>
      <c r="G6" s="58"/>
      <c r="H6" s="79" t="s">
        <v>23</v>
      </c>
      <c r="I6" s="128"/>
      <c r="J6" s="128"/>
      <c r="K6" s="128"/>
      <c r="L6" s="128"/>
      <c r="M6" s="129"/>
      <c r="N6" s="71" t="s">
        <v>2</v>
      </c>
      <c r="O6" s="55" t="s">
        <v>72</v>
      </c>
      <c r="P6" s="62" t="s">
        <v>74</v>
      </c>
      <c r="Q6" s="63"/>
      <c r="R6" s="79" t="s">
        <v>75</v>
      </c>
      <c r="S6" s="128"/>
      <c r="T6" s="129"/>
      <c r="U6" s="77" t="s">
        <v>76</v>
      </c>
      <c r="V6" s="135" t="s">
        <v>18</v>
      </c>
      <c r="W6" s="136"/>
      <c r="X6" s="136"/>
      <c r="Y6" s="137"/>
      <c r="AA6" s="130" t="s">
        <v>44</v>
      </c>
      <c r="AB6" s="131"/>
    </row>
    <row r="7" spans="1:28" ht="9.9499999999999993" customHeight="1" x14ac:dyDescent="0.3">
      <c r="A7" s="16"/>
      <c r="B7" s="15"/>
      <c r="C7" s="9"/>
      <c r="D7" s="8"/>
      <c r="E7" s="53"/>
      <c r="F7" s="53"/>
      <c r="G7" s="59"/>
      <c r="H7" s="90"/>
      <c r="I7" s="91"/>
      <c r="J7" s="91"/>
      <c r="K7" s="91"/>
      <c r="L7" s="91"/>
      <c r="M7" s="92"/>
      <c r="N7" s="72"/>
      <c r="O7" s="55"/>
      <c r="P7" s="64"/>
      <c r="Q7" s="65"/>
      <c r="R7" s="90"/>
      <c r="S7" s="91"/>
      <c r="T7" s="92"/>
      <c r="U7" s="77"/>
      <c r="V7" s="138" t="s">
        <v>19</v>
      </c>
      <c r="W7" s="139"/>
      <c r="X7" s="139"/>
      <c r="Y7" s="140"/>
      <c r="AA7" s="29" t="s">
        <v>45</v>
      </c>
      <c r="AB7" s="27" t="s">
        <v>46</v>
      </c>
    </row>
    <row r="8" spans="1:28" ht="9.9499999999999993" customHeight="1" x14ac:dyDescent="0.3">
      <c r="A8" s="16"/>
      <c r="B8" s="15"/>
      <c r="C8" s="44"/>
      <c r="D8" s="8"/>
      <c r="E8" s="53"/>
      <c r="F8" s="53"/>
      <c r="G8" s="59"/>
      <c r="H8" s="90"/>
      <c r="I8" s="91"/>
      <c r="J8" s="91"/>
      <c r="K8" s="91"/>
      <c r="L8" s="91"/>
      <c r="M8" s="92"/>
      <c r="N8" s="72"/>
      <c r="O8" s="55"/>
      <c r="P8" s="66"/>
      <c r="Q8" s="67"/>
      <c r="R8" s="90"/>
      <c r="S8" s="91"/>
      <c r="T8" s="92"/>
      <c r="U8" s="77"/>
      <c r="V8" s="75" t="s">
        <v>22</v>
      </c>
      <c r="W8" s="13"/>
      <c r="X8" s="2"/>
      <c r="Y8" s="3"/>
      <c r="AA8" s="28" t="s">
        <v>51</v>
      </c>
      <c r="AB8" s="25">
        <v>40.5</v>
      </c>
    </row>
    <row r="9" spans="1:28" ht="9.9499999999999993" customHeight="1" x14ac:dyDescent="0.3">
      <c r="A9" s="16"/>
      <c r="B9" s="15"/>
      <c r="C9" s="4"/>
      <c r="D9" s="8"/>
      <c r="E9" s="53"/>
      <c r="F9" s="53"/>
      <c r="G9" s="59"/>
      <c r="H9" s="90"/>
      <c r="I9" s="91"/>
      <c r="J9" s="91"/>
      <c r="K9" s="91"/>
      <c r="L9" s="91"/>
      <c r="M9" s="92"/>
      <c r="N9" s="72"/>
      <c r="O9" s="55"/>
      <c r="P9" s="8"/>
      <c r="Q9" s="4"/>
      <c r="R9" s="90"/>
      <c r="S9" s="91"/>
      <c r="T9" s="92"/>
      <c r="U9" s="77"/>
      <c r="V9" s="75"/>
      <c r="W9" s="13"/>
      <c r="X9" s="11"/>
      <c r="Y9" s="12"/>
      <c r="AA9" s="28" t="s">
        <v>50</v>
      </c>
      <c r="AB9" s="25">
        <v>11.6</v>
      </c>
    </row>
    <row r="10" spans="1:28" ht="9.9499999999999993" customHeight="1" x14ac:dyDescent="0.3">
      <c r="A10" s="16"/>
      <c r="B10" s="15"/>
      <c r="C10" s="4"/>
      <c r="D10" s="8"/>
      <c r="E10" s="53"/>
      <c r="F10" s="53"/>
      <c r="G10" s="59"/>
      <c r="H10" s="90"/>
      <c r="I10" s="91"/>
      <c r="J10" s="91"/>
      <c r="K10" s="91"/>
      <c r="L10" s="91"/>
      <c r="M10" s="92"/>
      <c r="N10" s="72" t="s">
        <v>24</v>
      </c>
      <c r="O10" s="55"/>
      <c r="P10" s="8"/>
      <c r="Q10" s="4"/>
      <c r="R10" s="90"/>
      <c r="S10" s="91"/>
      <c r="T10" s="92"/>
      <c r="U10" s="77"/>
      <c r="V10" s="75"/>
      <c r="W10" s="13"/>
      <c r="X10" s="2"/>
      <c r="Y10" s="3"/>
      <c r="AA10" s="28" t="s">
        <v>52</v>
      </c>
      <c r="AB10" s="25">
        <v>15.2</v>
      </c>
    </row>
    <row r="11" spans="1:28" ht="9.9499999999999993" customHeight="1" x14ac:dyDescent="0.3">
      <c r="A11" s="40"/>
      <c r="B11" s="41"/>
      <c r="C11" s="41"/>
      <c r="D11" s="42"/>
      <c r="E11" s="53"/>
      <c r="F11" s="53"/>
      <c r="G11" s="59"/>
      <c r="H11" s="90"/>
      <c r="I11" s="91"/>
      <c r="J11" s="91"/>
      <c r="K11" s="91"/>
      <c r="L11" s="91"/>
      <c r="M11" s="92"/>
      <c r="N11" s="72"/>
      <c r="O11" s="55"/>
      <c r="P11" s="8"/>
      <c r="Q11" s="4"/>
      <c r="R11" s="90"/>
      <c r="S11" s="91"/>
      <c r="T11" s="92"/>
      <c r="U11" s="77"/>
      <c r="V11" s="138" t="s">
        <v>20</v>
      </c>
      <c r="W11" s="139"/>
      <c r="X11" s="139"/>
      <c r="Y11" s="140"/>
      <c r="AA11" s="33" t="s">
        <v>53</v>
      </c>
      <c r="AB11" s="34">
        <v>40.5</v>
      </c>
    </row>
    <row r="12" spans="1:28" ht="9.9499999999999993" customHeight="1" x14ac:dyDescent="0.3">
      <c r="A12" s="40"/>
      <c r="B12" s="41"/>
      <c r="C12" s="41"/>
      <c r="D12" s="42"/>
      <c r="E12" s="53"/>
      <c r="F12" s="53"/>
      <c r="G12" s="59"/>
      <c r="H12" s="90"/>
      <c r="I12" s="91"/>
      <c r="J12" s="91"/>
      <c r="K12" s="91"/>
      <c r="L12" s="91"/>
      <c r="M12" s="92"/>
      <c r="N12" s="72" t="s">
        <v>3</v>
      </c>
      <c r="O12" s="55" t="s">
        <v>73</v>
      </c>
      <c r="P12" s="4"/>
      <c r="Q12" s="4"/>
      <c r="R12" s="90"/>
      <c r="S12" s="91"/>
      <c r="T12" s="92"/>
      <c r="U12" s="74" t="s">
        <v>77</v>
      </c>
      <c r="V12" s="141" t="s">
        <v>21</v>
      </c>
      <c r="W12" s="141"/>
      <c r="X12" s="141"/>
      <c r="Y12" s="142"/>
      <c r="AA12" s="30" t="s">
        <v>54</v>
      </c>
      <c r="AB12" s="26">
        <v>40.5</v>
      </c>
    </row>
    <row r="13" spans="1:28" ht="9.9499999999999993" customHeight="1" x14ac:dyDescent="0.3">
      <c r="A13" s="40"/>
      <c r="B13" s="41"/>
      <c r="C13" s="41"/>
      <c r="D13" s="42"/>
      <c r="E13" s="53"/>
      <c r="F13" s="53"/>
      <c r="G13" s="59"/>
      <c r="H13" s="90"/>
      <c r="I13" s="91"/>
      <c r="J13" s="91"/>
      <c r="K13" s="91"/>
      <c r="L13" s="91"/>
      <c r="M13" s="92"/>
      <c r="N13" s="72"/>
      <c r="O13" s="55"/>
      <c r="P13" s="4"/>
      <c r="Q13" s="4"/>
      <c r="R13" s="90"/>
      <c r="S13" s="91"/>
      <c r="T13" s="92"/>
      <c r="U13" s="75"/>
      <c r="V13" s="70"/>
      <c r="W13" s="103"/>
      <c r="X13" s="103"/>
      <c r="Y13" s="68"/>
      <c r="AA13" s="30" t="s">
        <v>55</v>
      </c>
      <c r="AB13" s="26">
        <v>40.5</v>
      </c>
    </row>
    <row r="14" spans="1:28" ht="9.9499999999999993" customHeight="1" x14ac:dyDescent="0.3">
      <c r="A14" s="40"/>
      <c r="B14" s="41"/>
      <c r="C14" s="41"/>
      <c r="D14" s="42"/>
      <c r="E14" s="53"/>
      <c r="F14" s="53"/>
      <c r="G14" s="59"/>
      <c r="H14" s="90"/>
      <c r="I14" s="91"/>
      <c r="J14" s="91"/>
      <c r="K14" s="91"/>
      <c r="L14" s="91"/>
      <c r="M14" s="92"/>
      <c r="N14" s="72"/>
      <c r="O14" s="55"/>
      <c r="P14" s="4"/>
      <c r="Q14" s="4"/>
      <c r="R14" s="90"/>
      <c r="S14" s="91"/>
      <c r="T14" s="92"/>
      <c r="U14" s="75"/>
      <c r="V14" s="45"/>
      <c r="W14" s="46"/>
      <c r="X14" s="46"/>
      <c r="Y14" s="69"/>
      <c r="AA14" s="30" t="s">
        <v>47</v>
      </c>
      <c r="AB14" s="26">
        <v>246.45</v>
      </c>
    </row>
    <row r="15" spans="1:28" ht="9.9499999999999993" customHeight="1" x14ac:dyDescent="0.3">
      <c r="A15" s="40"/>
      <c r="B15" s="41"/>
      <c r="C15" s="41"/>
      <c r="D15" s="42"/>
      <c r="E15" s="54"/>
      <c r="F15" s="54"/>
      <c r="G15" s="60"/>
      <c r="H15" s="93"/>
      <c r="I15" s="94"/>
      <c r="J15" s="94"/>
      <c r="K15" s="94"/>
      <c r="L15" s="94"/>
      <c r="M15" s="95"/>
      <c r="N15" s="73"/>
      <c r="O15" s="55"/>
      <c r="P15" s="4"/>
      <c r="Q15" s="4"/>
      <c r="R15" s="93"/>
      <c r="S15" s="94"/>
      <c r="T15" s="95"/>
      <c r="U15" s="76"/>
      <c r="V15" s="45"/>
      <c r="W15" s="46"/>
      <c r="X15" s="46"/>
      <c r="Y15" s="69"/>
      <c r="AA15" s="28" t="s">
        <v>48</v>
      </c>
      <c r="AB15" s="25">
        <f>SUM(AB8:AB14)</f>
        <v>435.25</v>
      </c>
    </row>
    <row r="16" spans="1:28" ht="9.9499999999999993" customHeight="1" x14ac:dyDescent="0.3">
      <c r="A16" s="40"/>
      <c r="B16" s="41"/>
      <c r="C16" s="41"/>
      <c r="D16" s="42"/>
      <c r="E16" s="56" t="s">
        <v>81</v>
      </c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7"/>
      <c r="AA16" s="30"/>
      <c r="AB16" s="26">
        <f>AB12+AB13+AB14</f>
        <v>327.45</v>
      </c>
    </row>
    <row r="17" spans="1:28" ht="9.9499999999999993" customHeight="1" x14ac:dyDescent="0.3">
      <c r="A17" s="78" t="s">
        <v>71</v>
      </c>
      <c r="B17" s="56"/>
      <c r="C17" s="56"/>
      <c r="D17" s="57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7"/>
      <c r="AA17" s="24"/>
      <c r="AB17" s="24"/>
    </row>
    <row r="18" spans="1:28" ht="9.9499999999999993" customHeight="1" thickBot="1" x14ac:dyDescent="0.35">
      <c r="A18" s="78" t="s">
        <v>78</v>
      </c>
      <c r="B18" s="56"/>
      <c r="C18" s="56"/>
      <c r="D18" s="57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7"/>
      <c r="AA18" s="35" t="s">
        <v>69</v>
      </c>
      <c r="AB18" s="24"/>
    </row>
    <row r="19" spans="1:28" ht="9.9499999999999993" customHeight="1" x14ac:dyDescent="0.3">
      <c r="A19" s="144" t="s">
        <v>85</v>
      </c>
      <c r="B19" s="145"/>
      <c r="C19" s="145"/>
      <c r="D19" s="146"/>
      <c r="E19" s="112" t="s">
        <v>79</v>
      </c>
      <c r="F19" s="52" t="s">
        <v>9</v>
      </c>
      <c r="G19" s="52"/>
      <c r="H19" s="52"/>
      <c r="I19" s="132"/>
      <c r="J19" s="17"/>
      <c r="K19" s="52" t="s">
        <v>10</v>
      </c>
      <c r="L19" s="52"/>
      <c r="M19" s="58"/>
      <c r="N19" s="61" t="s">
        <v>11</v>
      </c>
      <c r="O19" s="55" t="s">
        <v>26</v>
      </c>
      <c r="P19" s="5"/>
      <c r="Q19" s="5"/>
      <c r="R19" s="55" t="s">
        <v>0</v>
      </c>
      <c r="S19" s="55"/>
      <c r="T19" s="71"/>
      <c r="U19" s="61" t="s">
        <v>8</v>
      </c>
      <c r="V19" s="61"/>
      <c r="W19" s="61"/>
      <c r="X19" s="61"/>
      <c r="Y19" s="61"/>
      <c r="AA19" s="38">
        <v>1162.8</v>
      </c>
      <c r="AB19" s="24"/>
    </row>
    <row r="20" spans="1:28" ht="9.9499999999999993" customHeight="1" x14ac:dyDescent="0.3">
      <c r="A20" s="147"/>
      <c r="B20" s="148"/>
      <c r="C20" s="148"/>
      <c r="D20" s="149"/>
      <c r="E20" s="113"/>
      <c r="F20" s="53"/>
      <c r="G20" s="53"/>
      <c r="H20" s="53"/>
      <c r="I20" s="133"/>
      <c r="J20" s="18"/>
      <c r="K20" s="53"/>
      <c r="L20" s="53"/>
      <c r="M20" s="59"/>
      <c r="N20" s="61"/>
      <c r="O20" s="55"/>
      <c r="P20" s="5"/>
      <c r="Q20" s="5"/>
      <c r="R20" s="55"/>
      <c r="S20" s="55"/>
      <c r="T20" s="72"/>
      <c r="U20" s="61"/>
      <c r="V20" s="61"/>
      <c r="W20" s="61"/>
      <c r="X20" s="61"/>
      <c r="Y20" s="61"/>
      <c r="AA20" s="24"/>
      <c r="AB20" s="24"/>
    </row>
    <row r="21" spans="1:28" ht="9.9499999999999993" customHeight="1" x14ac:dyDescent="0.3">
      <c r="A21" s="147"/>
      <c r="B21" s="148"/>
      <c r="C21" s="148"/>
      <c r="D21" s="149"/>
      <c r="E21" s="113"/>
      <c r="F21" s="53"/>
      <c r="G21" s="53"/>
      <c r="H21" s="53"/>
      <c r="I21" s="133"/>
      <c r="J21" s="19"/>
      <c r="K21" s="53"/>
      <c r="L21" s="53"/>
      <c r="M21" s="59"/>
      <c r="N21" s="61"/>
      <c r="O21" s="55"/>
      <c r="P21" s="5"/>
      <c r="Q21" s="5"/>
      <c r="R21" s="55"/>
      <c r="S21" s="55"/>
      <c r="T21" s="72"/>
      <c r="U21" s="61"/>
      <c r="V21" s="61"/>
      <c r="W21" s="61"/>
      <c r="X21" s="61"/>
      <c r="Y21" s="61"/>
      <c r="AA21" s="24"/>
      <c r="AB21" s="24"/>
    </row>
    <row r="22" spans="1:28" ht="9.9499999999999993" customHeight="1" x14ac:dyDescent="0.3">
      <c r="A22" s="147"/>
      <c r="B22" s="148"/>
      <c r="C22" s="148"/>
      <c r="D22" s="149"/>
      <c r="E22" s="113"/>
      <c r="F22" s="53"/>
      <c r="G22" s="53"/>
      <c r="H22" s="53"/>
      <c r="I22" s="133"/>
      <c r="J22" s="21"/>
      <c r="K22" s="53"/>
      <c r="L22" s="53"/>
      <c r="M22" s="59"/>
      <c r="N22" s="61"/>
      <c r="O22" s="55"/>
      <c r="P22" s="5"/>
      <c r="Q22" s="5"/>
      <c r="R22" s="90" t="s">
        <v>25</v>
      </c>
      <c r="S22" s="91"/>
      <c r="T22" s="92"/>
      <c r="U22" s="61"/>
      <c r="V22" s="61"/>
      <c r="W22" s="61"/>
      <c r="X22" s="61"/>
      <c r="Y22" s="61"/>
      <c r="AA22" s="24"/>
      <c r="AB22" s="24"/>
    </row>
    <row r="23" spans="1:28" ht="9.9499999999999993" customHeight="1" x14ac:dyDescent="0.3">
      <c r="A23" s="147"/>
      <c r="B23" s="148"/>
      <c r="C23" s="148"/>
      <c r="D23" s="149"/>
      <c r="E23" s="113"/>
      <c r="F23" s="53"/>
      <c r="G23" s="53"/>
      <c r="H23" s="53"/>
      <c r="I23" s="133"/>
      <c r="J23" s="18"/>
      <c r="K23" s="53"/>
      <c r="L23" s="53"/>
      <c r="M23" s="59"/>
      <c r="N23" s="61"/>
      <c r="O23" s="55"/>
      <c r="P23" s="5"/>
      <c r="Q23" s="5"/>
      <c r="R23" s="90"/>
      <c r="S23" s="91"/>
      <c r="T23" s="92"/>
      <c r="U23" s="61"/>
      <c r="V23" s="61"/>
      <c r="W23" s="61"/>
      <c r="X23" s="61"/>
      <c r="Y23" s="61"/>
      <c r="AA23" s="24"/>
      <c r="AB23" s="24"/>
    </row>
    <row r="24" spans="1:28" ht="9.9499999999999993" customHeight="1" x14ac:dyDescent="0.3">
      <c r="A24" s="147"/>
      <c r="B24" s="148"/>
      <c r="C24" s="148"/>
      <c r="D24" s="149"/>
      <c r="E24" s="113" t="s">
        <v>80</v>
      </c>
      <c r="F24" s="53"/>
      <c r="G24" s="53"/>
      <c r="H24" s="53"/>
      <c r="I24" s="133"/>
      <c r="J24" s="22"/>
      <c r="K24" s="53"/>
      <c r="L24" s="53"/>
      <c r="M24" s="59"/>
      <c r="N24" s="61"/>
      <c r="O24" s="55"/>
      <c r="P24" s="5"/>
      <c r="Q24" s="5"/>
      <c r="R24" s="90"/>
      <c r="S24" s="91"/>
      <c r="T24" s="92"/>
      <c r="U24" s="61"/>
      <c r="V24" s="61"/>
      <c r="W24" s="61"/>
      <c r="X24" s="61"/>
      <c r="Y24" s="61"/>
      <c r="AA24" s="24"/>
      <c r="AB24" s="24"/>
    </row>
    <row r="25" spans="1:28" ht="9.9499999999999993" customHeight="1" x14ac:dyDescent="0.3">
      <c r="A25" s="147"/>
      <c r="B25" s="148"/>
      <c r="C25" s="148"/>
      <c r="D25" s="149"/>
      <c r="E25" s="113"/>
      <c r="F25" s="53"/>
      <c r="G25" s="53"/>
      <c r="H25" s="53"/>
      <c r="I25" s="133"/>
      <c r="J25" s="18"/>
      <c r="K25" s="53"/>
      <c r="L25" s="53"/>
      <c r="M25" s="59"/>
      <c r="N25" s="61"/>
      <c r="O25" s="55"/>
      <c r="P25" s="5"/>
      <c r="Q25" s="5"/>
      <c r="R25" s="90"/>
      <c r="S25" s="91"/>
      <c r="T25" s="92"/>
      <c r="U25" s="61"/>
      <c r="V25" s="61"/>
      <c r="W25" s="61"/>
      <c r="X25" s="61"/>
      <c r="Y25" s="61"/>
      <c r="AA25" s="24"/>
      <c r="AB25" s="24"/>
    </row>
    <row r="26" spans="1:28" ht="9.9499999999999993" customHeight="1" x14ac:dyDescent="0.3">
      <c r="A26" s="147"/>
      <c r="B26" s="148"/>
      <c r="C26" s="148"/>
      <c r="D26" s="149"/>
      <c r="E26" s="113"/>
      <c r="F26" s="53"/>
      <c r="G26" s="53"/>
      <c r="H26" s="53"/>
      <c r="I26" s="133"/>
      <c r="J26" s="18"/>
      <c r="K26" s="53"/>
      <c r="L26" s="53"/>
      <c r="M26" s="59"/>
      <c r="N26" s="61"/>
      <c r="O26" s="55"/>
      <c r="P26" s="5"/>
      <c r="Q26" s="5"/>
      <c r="R26" s="90"/>
      <c r="S26" s="91"/>
      <c r="T26" s="92"/>
      <c r="U26" s="61"/>
      <c r="V26" s="61"/>
      <c r="W26" s="61"/>
      <c r="X26" s="61"/>
      <c r="Y26" s="61"/>
      <c r="AA26" s="24"/>
      <c r="AB26" s="24"/>
    </row>
    <row r="27" spans="1:28" ht="9.9499999999999993" customHeight="1" x14ac:dyDescent="0.3">
      <c r="A27" s="147"/>
      <c r="B27" s="148"/>
      <c r="C27" s="148"/>
      <c r="D27" s="149"/>
      <c r="E27" s="113"/>
      <c r="F27" s="53"/>
      <c r="G27" s="53"/>
      <c r="H27" s="53"/>
      <c r="I27" s="133"/>
      <c r="J27" s="18"/>
      <c r="K27" s="53"/>
      <c r="L27" s="53"/>
      <c r="M27" s="59"/>
      <c r="N27" s="61"/>
      <c r="O27" s="55"/>
      <c r="P27" s="5"/>
      <c r="Q27" s="5"/>
      <c r="R27" s="90"/>
      <c r="S27" s="91"/>
      <c r="T27" s="92"/>
      <c r="U27" s="61"/>
      <c r="V27" s="61"/>
      <c r="W27" s="61"/>
      <c r="X27" s="61"/>
      <c r="Y27" s="61"/>
      <c r="AA27" s="24"/>
      <c r="AB27" s="24"/>
    </row>
    <row r="28" spans="1:28" ht="9.9499999999999993" customHeight="1" thickBot="1" x14ac:dyDescent="0.35">
      <c r="A28" s="150"/>
      <c r="B28" s="151"/>
      <c r="C28" s="151"/>
      <c r="D28" s="152"/>
      <c r="E28" s="114"/>
      <c r="F28" s="54"/>
      <c r="G28" s="54"/>
      <c r="H28" s="54"/>
      <c r="I28" s="134"/>
      <c r="J28" s="20"/>
      <c r="K28" s="54"/>
      <c r="L28" s="54"/>
      <c r="M28" s="60"/>
      <c r="N28" s="61"/>
      <c r="O28" s="55"/>
      <c r="P28" s="6"/>
      <c r="Q28" s="7"/>
      <c r="R28" s="93"/>
      <c r="S28" s="94"/>
      <c r="T28" s="95"/>
      <c r="U28" s="61"/>
      <c r="V28" s="61"/>
      <c r="W28" s="61"/>
      <c r="X28" s="61"/>
      <c r="Y28" s="61"/>
      <c r="AA28" s="24"/>
      <c r="AB28" s="24"/>
    </row>
    <row r="29" spans="1:28" ht="9.9499999999999993" customHeight="1" x14ac:dyDescent="0.3">
      <c r="AA29" s="23"/>
      <c r="AB29" s="23"/>
    </row>
    <row r="30" spans="1:28" ht="9.9499999999999993" customHeight="1" x14ac:dyDescent="0.3">
      <c r="A30" s="106" t="s">
        <v>5</v>
      </c>
      <c r="B30" s="107"/>
      <c r="D30" s="115" t="s">
        <v>65</v>
      </c>
      <c r="E30" s="116"/>
      <c r="F30" s="116"/>
      <c r="G30" s="117"/>
      <c r="AA30" s="24"/>
      <c r="AB30" s="24"/>
    </row>
    <row r="31" spans="1:28" ht="9.75" customHeight="1" x14ac:dyDescent="0.3">
      <c r="A31" s="110"/>
      <c r="B31" s="111"/>
      <c r="D31" s="121"/>
      <c r="E31" s="119"/>
      <c r="F31" s="119"/>
      <c r="G31" s="120"/>
      <c r="AA31" s="24"/>
      <c r="AB31" s="24"/>
    </row>
    <row r="32" spans="1:28" ht="9.9499999999999993" customHeight="1" x14ac:dyDescent="0.3">
      <c r="A32" s="49" t="s">
        <v>42</v>
      </c>
      <c r="B32" s="52" t="s">
        <v>42</v>
      </c>
      <c r="C32" s="9"/>
      <c r="D32" s="9"/>
      <c r="E32" s="55" t="s">
        <v>27</v>
      </c>
      <c r="F32" s="55"/>
      <c r="G32" s="55" t="s">
        <v>28</v>
      </c>
      <c r="H32" s="55"/>
      <c r="I32" s="55"/>
      <c r="J32" s="49" t="s">
        <v>14</v>
      </c>
      <c r="K32" s="52"/>
      <c r="L32" s="52"/>
      <c r="M32" s="58"/>
      <c r="N32" s="61" t="s">
        <v>12</v>
      </c>
      <c r="O32" s="61" t="s">
        <v>13</v>
      </c>
      <c r="P32" s="103"/>
      <c r="Q32" s="68"/>
      <c r="R32" s="79" t="s">
        <v>29</v>
      </c>
      <c r="S32" s="80"/>
      <c r="T32" s="81"/>
      <c r="U32" s="96" t="s">
        <v>30</v>
      </c>
      <c r="V32" s="143" t="s">
        <v>31</v>
      </c>
      <c r="W32" s="143"/>
      <c r="X32" s="143"/>
      <c r="Y32" s="55"/>
      <c r="AA32" s="130" t="s">
        <v>44</v>
      </c>
      <c r="AB32" s="131"/>
    </row>
    <row r="33" spans="1:28" ht="9.9499999999999993" customHeight="1" x14ac:dyDescent="0.3">
      <c r="A33" s="50"/>
      <c r="B33" s="53"/>
      <c r="C33" s="9"/>
      <c r="D33" s="9"/>
      <c r="E33" s="55"/>
      <c r="F33" s="55"/>
      <c r="G33" s="55"/>
      <c r="H33" s="55"/>
      <c r="I33" s="55"/>
      <c r="J33" s="50"/>
      <c r="K33" s="53"/>
      <c r="L33" s="53"/>
      <c r="M33" s="59"/>
      <c r="N33" s="61"/>
      <c r="O33" s="61"/>
      <c r="P33" s="46"/>
      <c r="Q33" s="69"/>
      <c r="R33" s="82"/>
      <c r="S33" s="83"/>
      <c r="T33" s="84"/>
      <c r="U33" s="96"/>
      <c r="V33" s="143"/>
      <c r="W33" s="143"/>
      <c r="X33" s="143"/>
      <c r="Y33" s="55"/>
      <c r="AA33" s="29" t="s">
        <v>49</v>
      </c>
      <c r="AB33" s="27" t="s">
        <v>46</v>
      </c>
    </row>
    <row r="34" spans="1:28" ht="9.9499999999999993" customHeight="1" x14ac:dyDescent="0.3">
      <c r="A34" s="50"/>
      <c r="B34" s="53"/>
      <c r="C34" s="70"/>
      <c r="D34" s="8"/>
      <c r="E34" s="55"/>
      <c r="F34" s="55"/>
      <c r="G34" s="55"/>
      <c r="H34" s="55"/>
      <c r="I34" s="55"/>
      <c r="J34" s="50"/>
      <c r="K34" s="53"/>
      <c r="L34" s="53"/>
      <c r="M34" s="59"/>
      <c r="N34" s="61"/>
      <c r="O34" s="61"/>
      <c r="P34" s="8"/>
      <c r="Q34" s="8"/>
      <c r="R34" s="82"/>
      <c r="S34" s="83"/>
      <c r="T34" s="84"/>
      <c r="U34" s="96"/>
      <c r="V34" s="143"/>
      <c r="W34" s="143"/>
      <c r="X34" s="143"/>
      <c r="Y34" s="55"/>
      <c r="AA34" s="30" t="s">
        <v>55</v>
      </c>
      <c r="AB34" s="26">
        <v>40.5</v>
      </c>
    </row>
    <row r="35" spans="1:28" ht="9.9499999999999993" customHeight="1" x14ac:dyDescent="0.3">
      <c r="A35" s="50"/>
      <c r="B35" s="53"/>
      <c r="C35" s="45"/>
      <c r="D35" s="8"/>
      <c r="E35" s="55"/>
      <c r="F35" s="55"/>
      <c r="G35" s="55"/>
      <c r="H35" s="55"/>
      <c r="I35" s="55"/>
      <c r="J35" s="50"/>
      <c r="K35" s="53"/>
      <c r="L35" s="53"/>
      <c r="M35" s="59"/>
      <c r="N35" s="61"/>
      <c r="O35" s="61"/>
      <c r="P35" s="8"/>
      <c r="Q35" s="8"/>
      <c r="R35" s="82"/>
      <c r="S35" s="83"/>
      <c r="T35" s="84"/>
      <c r="U35" s="96"/>
      <c r="V35" s="143"/>
      <c r="W35" s="143"/>
      <c r="X35" s="143"/>
      <c r="Y35" s="55"/>
      <c r="AA35" s="28" t="s">
        <v>56</v>
      </c>
      <c r="AB35" s="25">
        <v>20.25</v>
      </c>
    </row>
    <row r="36" spans="1:28" ht="9.9499999999999993" customHeight="1" x14ac:dyDescent="0.3">
      <c r="A36" s="50"/>
      <c r="B36" s="53"/>
      <c r="C36" s="45"/>
      <c r="D36" s="8"/>
      <c r="E36" s="55"/>
      <c r="F36" s="55"/>
      <c r="G36" s="55"/>
      <c r="H36" s="55"/>
      <c r="I36" s="55"/>
      <c r="J36" s="50"/>
      <c r="K36" s="53"/>
      <c r="L36" s="53"/>
      <c r="M36" s="59"/>
      <c r="N36" s="61"/>
      <c r="O36" s="61"/>
      <c r="P36" s="8"/>
      <c r="Q36" s="8"/>
      <c r="R36" s="82"/>
      <c r="S36" s="83"/>
      <c r="T36" s="84"/>
      <c r="U36" s="96"/>
      <c r="V36" s="143"/>
      <c r="W36" s="143"/>
      <c r="X36" s="143"/>
      <c r="Y36" s="55"/>
      <c r="AA36" s="28" t="s">
        <v>57</v>
      </c>
      <c r="AB36" s="25">
        <v>20.25</v>
      </c>
    </row>
    <row r="37" spans="1:28" ht="9.9499999999999993" customHeight="1" x14ac:dyDescent="0.3">
      <c r="A37" s="50"/>
      <c r="B37" s="53"/>
      <c r="C37" s="45"/>
      <c r="D37" s="68"/>
      <c r="E37" s="55"/>
      <c r="F37" s="55"/>
      <c r="G37" s="55"/>
      <c r="H37" s="55"/>
      <c r="I37" s="55"/>
      <c r="J37" s="50"/>
      <c r="K37" s="53"/>
      <c r="L37" s="53"/>
      <c r="M37" s="59"/>
      <c r="N37" s="61"/>
      <c r="O37" s="61"/>
      <c r="P37" s="8"/>
      <c r="Q37" s="8"/>
      <c r="R37" s="82"/>
      <c r="S37" s="83"/>
      <c r="T37" s="84"/>
      <c r="U37" s="96"/>
      <c r="V37" s="143"/>
      <c r="W37" s="143"/>
      <c r="X37" s="143"/>
      <c r="Y37" s="55"/>
      <c r="AA37" s="30" t="s">
        <v>54</v>
      </c>
      <c r="AB37" s="26">
        <v>40.5</v>
      </c>
    </row>
    <row r="38" spans="1:28" ht="9.9499999999999993" customHeight="1" x14ac:dyDescent="0.3">
      <c r="A38" s="50"/>
      <c r="B38" s="53"/>
      <c r="C38" s="45"/>
      <c r="D38" s="69"/>
      <c r="E38" s="55"/>
      <c r="F38" s="55"/>
      <c r="G38" s="55"/>
      <c r="H38" s="55"/>
      <c r="I38" s="55"/>
      <c r="J38" s="50"/>
      <c r="K38" s="53"/>
      <c r="L38" s="53"/>
      <c r="M38" s="59"/>
      <c r="N38" s="61"/>
      <c r="O38" s="61"/>
      <c r="P38" s="70"/>
      <c r="Q38" s="68"/>
      <c r="R38" s="82"/>
      <c r="S38" s="83"/>
      <c r="T38" s="84"/>
      <c r="U38" s="96"/>
      <c r="V38" s="143"/>
      <c r="W38" s="143"/>
      <c r="X38" s="143"/>
      <c r="Y38" s="55"/>
      <c r="AA38" s="28" t="s">
        <v>58</v>
      </c>
      <c r="AB38" s="25">
        <v>12.06</v>
      </c>
    </row>
    <row r="39" spans="1:28" ht="9.9499999999999993" customHeight="1" x14ac:dyDescent="0.3">
      <c r="A39" s="50"/>
      <c r="B39" s="53"/>
      <c r="C39" s="45"/>
      <c r="D39" s="69"/>
      <c r="E39" s="55"/>
      <c r="F39" s="55"/>
      <c r="G39" s="55"/>
      <c r="H39" s="55"/>
      <c r="I39" s="55"/>
      <c r="J39" s="50"/>
      <c r="K39" s="53"/>
      <c r="L39" s="53"/>
      <c r="M39" s="59"/>
      <c r="N39" s="61"/>
      <c r="O39" s="61"/>
      <c r="P39" s="45"/>
      <c r="Q39" s="69"/>
      <c r="R39" s="82"/>
      <c r="S39" s="83"/>
      <c r="T39" s="84"/>
      <c r="U39" s="96"/>
      <c r="V39" s="143"/>
      <c r="W39" s="143"/>
      <c r="X39" s="143"/>
      <c r="Y39" s="55"/>
      <c r="AA39" s="28" t="s">
        <v>59</v>
      </c>
      <c r="AB39" s="25">
        <v>19.63</v>
      </c>
    </row>
    <row r="40" spans="1:28" ht="9.9499999999999993" customHeight="1" x14ac:dyDescent="0.3">
      <c r="A40" s="50"/>
      <c r="B40" s="53"/>
      <c r="C40" s="45"/>
      <c r="D40" s="69"/>
      <c r="E40" s="55"/>
      <c r="F40" s="55"/>
      <c r="G40" s="55"/>
      <c r="H40" s="55"/>
      <c r="I40" s="55"/>
      <c r="J40" s="50"/>
      <c r="K40" s="53"/>
      <c r="L40" s="53"/>
      <c r="M40" s="59"/>
      <c r="N40" s="61"/>
      <c r="O40" s="61"/>
      <c r="P40" s="45"/>
      <c r="Q40" s="69"/>
      <c r="R40" s="82"/>
      <c r="S40" s="83"/>
      <c r="T40" s="84"/>
      <c r="U40" s="96"/>
      <c r="V40" s="143"/>
      <c r="W40" s="143"/>
      <c r="X40" s="143"/>
      <c r="Y40" s="55"/>
      <c r="AA40" s="30" t="s">
        <v>47</v>
      </c>
      <c r="AB40" s="26">
        <v>281.47000000000003</v>
      </c>
    </row>
    <row r="41" spans="1:28" ht="9.9499999999999993" customHeight="1" x14ac:dyDescent="0.3">
      <c r="A41" s="51"/>
      <c r="B41" s="54"/>
      <c r="C41" s="45"/>
      <c r="D41" s="69"/>
      <c r="E41" s="55"/>
      <c r="F41" s="55"/>
      <c r="G41" s="55"/>
      <c r="H41" s="55"/>
      <c r="I41" s="55"/>
      <c r="J41" s="51"/>
      <c r="K41" s="54"/>
      <c r="L41" s="54"/>
      <c r="M41" s="60"/>
      <c r="N41" s="61"/>
      <c r="O41" s="61"/>
      <c r="P41" s="45"/>
      <c r="Q41" s="69"/>
      <c r="R41" s="85"/>
      <c r="S41" s="86"/>
      <c r="T41" s="87"/>
      <c r="U41" s="96"/>
      <c r="V41" s="143"/>
      <c r="W41" s="143"/>
      <c r="X41" s="143"/>
      <c r="Y41" s="55"/>
      <c r="AA41" s="28" t="s">
        <v>48</v>
      </c>
      <c r="AB41" s="25">
        <v>444.65</v>
      </c>
    </row>
    <row r="42" spans="1:28" ht="9.9499999999999993" customHeight="1" x14ac:dyDescent="0.3">
      <c r="A42" s="45"/>
      <c r="B42" s="46"/>
      <c r="C42" s="46"/>
      <c r="D42" s="46"/>
      <c r="E42" s="56" t="s">
        <v>64</v>
      </c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7"/>
      <c r="AA42" s="30"/>
      <c r="AB42" s="26">
        <f>AB34+AB37+AB40</f>
        <v>362.47</v>
      </c>
    </row>
    <row r="43" spans="1:28" ht="9.9499999999999993" customHeight="1" x14ac:dyDescent="0.3">
      <c r="A43" s="45"/>
      <c r="B43" s="46"/>
      <c r="C43" s="46"/>
      <c r="D43" s="4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7"/>
      <c r="AA43" s="24"/>
      <c r="AB43" s="24"/>
    </row>
    <row r="44" spans="1:28" ht="9.9499999999999993" customHeight="1" x14ac:dyDescent="0.3">
      <c r="A44" s="47"/>
      <c r="B44" s="48"/>
      <c r="C44" s="48"/>
      <c r="D44" s="48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7"/>
      <c r="AA44" s="35" t="s">
        <v>68</v>
      </c>
      <c r="AB44" s="24"/>
    </row>
    <row r="45" spans="1:28" ht="9.9499999999999993" customHeight="1" x14ac:dyDescent="0.3">
      <c r="A45" s="49" t="s">
        <v>42</v>
      </c>
      <c r="B45" s="58" t="s">
        <v>42</v>
      </c>
      <c r="C45" s="55" t="s">
        <v>37</v>
      </c>
      <c r="D45" s="55"/>
      <c r="E45" s="61" t="s">
        <v>15</v>
      </c>
      <c r="F45" s="61"/>
      <c r="G45" s="61" t="s">
        <v>16</v>
      </c>
      <c r="H45" s="49" t="s">
        <v>40</v>
      </c>
      <c r="I45" s="58"/>
      <c r="J45" s="79" t="s">
        <v>32</v>
      </c>
      <c r="K45" s="128"/>
      <c r="L45" s="128"/>
      <c r="M45" s="129"/>
      <c r="N45" s="55" t="s">
        <v>33</v>
      </c>
      <c r="O45" s="55" t="s">
        <v>25</v>
      </c>
      <c r="P45" s="55" t="s">
        <v>34</v>
      </c>
      <c r="Q45" s="55"/>
      <c r="R45" s="97" t="s">
        <v>1</v>
      </c>
      <c r="S45" s="98"/>
      <c r="T45" s="71"/>
      <c r="U45" s="61" t="s">
        <v>17</v>
      </c>
      <c r="V45" s="61"/>
      <c r="W45" s="88"/>
      <c r="X45" s="55" t="s">
        <v>38</v>
      </c>
      <c r="Y45" s="55"/>
      <c r="AA45" s="38">
        <v>963.19</v>
      </c>
      <c r="AB45" s="24"/>
    </row>
    <row r="46" spans="1:28" ht="9.9499999999999993" customHeight="1" x14ac:dyDescent="0.3">
      <c r="A46" s="50"/>
      <c r="B46" s="59"/>
      <c r="C46" s="55"/>
      <c r="D46" s="55"/>
      <c r="E46" s="61"/>
      <c r="F46" s="61"/>
      <c r="G46" s="61"/>
      <c r="H46" s="50"/>
      <c r="I46" s="59"/>
      <c r="J46" s="90"/>
      <c r="K46" s="91"/>
      <c r="L46" s="91"/>
      <c r="M46" s="92"/>
      <c r="N46" s="55"/>
      <c r="O46" s="55"/>
      <c r="P46" s="55"/>
      <c r="Q46" s="55"/>
      <c r="R46" s="99"/>
      <c r="S46" s="100"/>
      <c r="T46" s="72"/>
      <c r="U46" s="61"/>
      <c r="V46" s="61"/>
      <c r="W46" s="88"/>
      <c r="X46" s="55"/>
      <c r="Y46" s="55"/>
      <c r="AA46" s="24"/>
      <c r="AB46" s="24"/>
    </row>
    <row r="47" spans="1:28" ht="9.9499999999999993" customHeight="1" x14ac:dyDescent="0.3">
      <c r="A47" s="50"/>
      <c r="B47" s="59"/>
      <c r="C47" s="55"/>
      <c r="D47" s="55"/>
      <c r="E47" s="61"/>
      <c r="F47" s="61"/>
      <c r="G47" s="61"/>
      <c r="H47" s="50"/>
      <c r="I47" s="59"/>
      <c r="J47" s="90"/>
      <c r="K47" s="91"/>
      <c r="L47" s="91"/>
      <c r="M47" s="92"/>
      <c r="N47" s="55"/>
      <c r="O47" s="55"/>
      <c r="P47" s="55"/>
      <c r="Q47" s="55"/>
      <c r="R47" s="101"/>
      <c r="S47" s="102"/>
      <c r="T47" s="72"/>
      <c r="U47" s="61"/>
      <c r="V47" s="61"/>
      <c r="W47" s="88"/>
      <c r="X47" s="55"/>
      <c r="Y47" s="55"/>
      <c r="AA47" s="24"/>
      <c r="AB47" s="24"/>
    </row>
    <row r="48" spans="1:28" ht="9.9499999999999993" customHeight="1" x14ac:dyDescent="0.3">
      <c r="A48" s="50"/>
      <c r="B48" s="59"/>
      <c r="C48" s="55"/>
      <c r="D48" s="55"/>
      <c r="E48" s="61"/>
      <c r="F48" s="61"/>
      <c r="G48" s="61"/>
      <c r="H48" s="50"/>
      <c r="I48" s="59"/>
      <c r="J48" s="90"/>
      <c r="K48" s="91"/>
      <c r="L48" s="91"/>
      <c r="M48" s="92"/>
      <c r="N48" s="55"/>
      <c r="O48" s="55"/>
      <c r="P48" s="55"/>
      <c r="Q48" s="55"/>
      <c r="R48" s="90" t="s">
        <v>35</v>
      </c>
      <c r="S48" s="91"/>
      <c r="T48" s="92"/>
      <c r="U48" s="61"/>
      <c r="V48" s="61"/>
      <c r="W48" s="88"/>
      <c r="X48" s="55"/>
      <c r="Y48" s="55"/>
      <c r="AA48" s="24"/>
      <c r="AB48" s="24"/>
    </row>
    <row r="49" spans="1:28" ht="9.9499999999999993" customHeight="1" x14ac:dyDescent="0.3">
      <c r="A49" s="50"/>
      <c r="B49" s="59"/>
      <c r="C49" s="55"/>
      <c r="D49" s="55"/>
      <c r="E49" s="61"/>
      <c r="F49" s="61"/>
      <c r="G49" s="61"/>
      <c r="H49" s="51"/>
      <c r="I49" s="60"/>
      <c r="J49" s="90"/>
      <c r="K49" s="91"/>
      <c r="L49" s="91"/>
      <c r="M49" s="92"/>
      <c r="N49" s="55"/>
      <c r="O49" s="55"/>
      <c r="P49" s="55"/>
      <c r="Q49" s="55"/>
      <c r="R49" s="90"/>
      <c r="S49" s="91"/>
      <c r="T49" s="92"/>
      <c r="U49" s="61"/>
      <c r="V49" s="61"/>
      <c r="W49" s="88"/>
      <c r="X49" s="55"/>
      <c r="Y49" s="55"/>
      <c r="AA49" s="24"/>
      <c r="AB49" s="24"/>
    </row>
    <row r="50" spans="1:28" ht="9.9499999999999993" customHeight="1" x14ac:dyDescent="0.3">
      <c r="A50" s="50"/>
      <c r="B50" s="59"/>
      <c r="C50" s="55"/>
      <c r="D50" s="55"/>
      <c r="E50" s="61"/>
      <c r="F50" s="61"/>
      <c r="G50" s="61"/>
      <c r="H50" s="122" t="s">
        <v>41</v>
      </c>
      <c r="I50" s="123"/>
      <c r="J50" s="90"/>
      <c r="K50" s="91"/>
      <c r="L50" s="91"/>
      <c r="M50" s="92"/>
      <c r="N50" s="55"/>
      <c r="O50" s="55"/>
      <c r="P50" s="55" t="s">
        <v>36</v>
      </c>
      <c r="Q50" s="55"/>
      <c r="R50" s="90"/>
      <c r="S50" s="91"/>
      <c r="T50" s="92"/>
      <c r="U50" s="61"/>
      <c r="V50" s="61"/>
      <c r="W50" s="89"/>
      <c r="X50" s="71"/>
      <c r="Y50" s="71"/>
      <c r="AA50" s="24"/>
      <c r="AB50" s="24"/>
    </row>
    <row r="51" spans="1:28" ht="9.9499999999999993" customHeight="1" x14ac:dyDescent="0.3">
      <c r="A51" s="50"/>
      <c r="B51" s="59"/>
      <c r="C51" s="55"/>
      <c r="D51" s="55"/>
      <c r="E51" s="61"/>
      <c r="F51" s="61"/>
      <c r="G51" s="61"/>
      <c r="H51" s="124"/>
      <c r="I51" s="125"/>
      <c r="J51" s="90"/>
      <c r="K51" s="91"/>
      <c r="L51" s="91"/>
      <c r="M51" s="92"/>
      <c r="N51" s="55"/>
      <c r="O51" s="55"/>
      <c r="P51" s="55"/>
      <c r="Q51" s="55"/>
      <c r="R51" s="90"/>
      <c r="S51" s="91"/>
      <c r="T51" s="92"/>
      <c r="U51" s="61"/>
      <c r="V51" s="61"/>
      <c r="W51" s="55" t="s">
        <v>39</v>
      </c>
      <c r="X51" s="55"/>
      <c r="Y51" s="55"/>
      <c r="AA51" s="28" t="s">
        <v>60</v>
      </c>
      <c r="AB51" s="31" t="s">
        <v>46</v>
      </c>
    </row>
    <row r="52" spans="1:28" ht="9.9499999999999993" customHeight="1" x14ac:dyDescent="0.3">
      <c r="A52" s="50"/>
      <c r="B52" s="59"/>
      <c r="C52" s="55"/>
      <c r="D52" s="55"/>
      <c r="E52" s="61"/>
      <c r="F52" s="61"/>
      <c r="G52" s="61"/>
      <c r="H52" s="124"/>
      <c r="I52" s="125"/>
      <c r="J52" s="90"/>
      <c r="K52" s="91"/>
      <c r="L52" s="91"/>
      <c r="M52" s="92"/>
      <c r="N52" s="55"/>
      <c r="O52" s="55"/>
      <c r="P52" s="55"/>
      <c r="Q52" s="55"/>
      <c r="R52" s="90"/>
      <c r="S52" s="91"/>
      <c r="T52" s="92"/>
      <c r="U52" s="61"/>
      <c r="V52" s="61"/>
      <c r="W52" s="55"/>
      <c r="X52" s="55"/>
      <c r="Y52" s="55"/>
      <c r="AA52" s="28" t="s">
        <v>61</v>
      </c>
      <c r="AB52" s="32">
        <v>2815.91</v>
      </c>
    </row>
    <row r="53" spans="1:28" ht="9.9499999999999993" customHeight="1" x14ac:dyDescent="0.3">
      <c r="A53" s="50"/>
      <c r="B53" s="59"/>
      <c r="C53" s="55"/>
      <c r="D53" s="55"/>
      <c r="E53" s="61"/>
      <c r="F53" s="61"/>
      <c r="G53" s="61"/>
      <c r="H53" s="124"/>
      <c r="I53" s="125"/>
      <c r="J53" s="90"/>
      <c r="K53" s="91"/>
      <c r="L53" s="91"/>
      <c r="M53" s="92"/>
      <c r="N53" s="55"/>
      <c r="O53" s="55"/>
      <c r="P53" s="55"/>
      <c r="Q53" s="55"/>
      <c r="R53" s="90"/>
      <c r="S53" s="91"/>
      <c r="T53" s="92"/>
      <c r="U53" s="61"/>
      <c r="V53" s="61"/>
      <c r="W53" s="55"/>
      <c r="X53" s="55"/>
      <c r="Y53" s="55"/>
      <c r="AA53" s="28" t="s">
        <v>62</v>
      </c>
      <c r="AB53" s="32">
        <v>1490.25</v>
      </c>
    </row>
    <row r="54" spans="1:28" ht="9.9499999999999993" customHeight="1" x14ac:dyDescent="0.3">
      <c r="A54" s="51"/>
      <c r="B54" s="60"/>
      <c r="C54" s="55"/>
      <c r="D54" s="55"/>
      <c r="E54" s="61"/>
      <c r="F54" s="61"/>
      <c r="G54" s="61"/>
      <c r="H54" s="126"/>
      <c r="I54" s="127"/>
      <c r="J54" s="93"/>
      <c r="K54" s="94"/>
      <c r="L54" s="94"/>
      <c r="M54" s="95"/>
      <c r="N54" s="55"/>
      <c r="O54" s="55"/>
      <c r="P54" s="55"/>
      <c r="Q54" s="55"/>
      <c r="R54" s="93"/>
      <c r="S54" s="94"/>
      <c r="T54" s="95"/>
      <c r="U54" s="61"/>
      <c r="V54" s="61"/>
      <c r="W54" s="55"/>
      <c r="X54" s="55"/>
      <c r="Y54" s="55"/>
      <c r="AA54" s="28" t="s">
        <v>63</v>
      </c>
      <c r="AB54" s="32">
        <v>1325.66</v>
      </c>
    </row>
    <row r="55" spans="1:28" ht="9.9499999999999993" customHeight="1" x14ac:dyDescent="0.3">
      <c r="AA55" s="23"/>
      <c r="AB55" s="23"/>
    </row>
    <row r="56" spans="1:28" ht="9.9499999999999993" customHeight="1" x14ac:dyDescent="0.3">
      <c r="AA56" s="23"/>
      <c r="AB56" s="23"/>
    </row>
    <row r="57" spans="1:28" ht="9.9499999999999993" customHeight="1" x14ac:dyDescent="0.3">
      <c r="AA57" s="36" t="s">
        <v>67</v>
      </c>
      <c r="AB57" s="24"/>
    </row>
    <row r="58" spans="1:28" ht="20.25" customHeight="1" x14ac:dyDescent="0.3">
      <c r="A58" s="1" t="s">
        <v>66</v>
      </c>
      <c r="AA58" s="39">
        <f>AA19+AA45</f>
        <v>2125.9899999999998</v>
      </c>
    </row>
    <row r="59" spans="1:28" ht="20.25" customHeight="1" x14ac:dyDescent="0.3">
      <c r="A59" s="23" t="s">
        <v>83</v>
      </c>
      <c r="AA59" s="23"/>
    </row>
    <row r="60" spans="1:28" ht="20.25" customHeight="1" x14ac:dyDescent="0.3">
      <c r="A60" s="23" t="s">
        <v>82</v>
      </c>
      <c r="AA60" s="36" t="s">
        <v>70</v>
      </c>
    </row>
    <row r="61" spans="1:28" ht="20.25" customHeight="1" x14ac:dyDescent="0.3">
      <c r="A61" s="23" t="s">
        <v>84</v>
      </c>
      <c r="AA61" s="37">
        <f>AB16+AB42</f>
        <v>689.92000000000007</v>
      </c>
    </row>
  </sheetData>
  <mergeCells count="75">
    <mergeCell ref="V13:Y15"/>
    <mergeCell ref="V32:Y41"/>
    <mergeCell ref="U19:Y28"/>
    <mergeCell ref="K19:M28"/>
    <mergeCell ref="J32:M41"/>
    <mergeCell ref="J45:M54"/>
    <mergeCell ref="A18:D18"/>
    <mergeCell ref="AA6:AB6"/>
    <mergeCell ref="AA32:AB32"/>
    <mergeCell ref="H6:M15"/>
    <mergeCell ref="I19:I21"/>
    <mergeCell ref="I22:I28"/>
    <mergeCell ref="V8:V10"/>
    <mergeCell ref="V6:Y6"/>
    <mergeCell ref="V7:Y7"/>
    <mergeCell ref="V11:Y11"/>
    <mergeCell ref="V12:Y12"/>
    <mergeCell ref="O6:O11"/>
    <mergeCell ref="R6:T15"/>
    <mergeCell ref="A1:D3"/>
    <mergeCell ref="A4:B5"/>
    <mergeCell ref="A30:B31"/>
    <mergeCell ref="E6:G15"/>
    <mergeCell ref="E19:E23"/>
    <mergeCell ref="E24:E28"/>
    <mergeCell ref="D4:G5"/>
    <mergeCell ref="D30:G31"/>
    <mergeCell ref="A17:D17"/>
    <mergeCell ref="R32:T41"/>
    <mergeCell ref="X45:Y50"/>
    <mergeCell ref="W51:Y54"/>
    <mergeCell ref="W45:W50"/>
    <mergeCell ref="R19:S21"/>
    <mergeCell ref="R22:T28"/>
    <mergeCell ref="T19:T21"/>
    <mergeCell ref="U32:U41"/>
    <mergeCell ref="R45:S47"/>
    <mergeCell ref="R48:T54"/>
    <mergeCell ref="U45:V54"/>
    <mergeCell ref="N32:N41"/>
    <mergeCell ref="P38:Q41"/>
    <mergeCell ref="O19:O28"/>
    <mergeCell ref="A45:A54"/>
    <mergeCell ref="P6:Q8"/>
    <mergeCell ref="D37:D41"/>
    <mergeCell ref="C34:C41"/>
    <mergeCell ref="O12:O15"/>
    <mergeCell ref="O32:O41"/>
    <mergeCell ref="N6:N9"/>
    <mergeCell ref="N12:N15"/>
    <mergeCell ref="N10:N11"/>
    <mergeCell ref="E32:F41"/>
    <mergeCell ref="G32:I41"/>
    <mergeCell ref="E16:Y18"/>
    <mergeCell ref="U12:U15"/>
    <mergeCell ref="U6:U11"/>
    <mergeCell ref="N19:N28"/>
    <mergeCell ref="F19:H28"/>
    <mergeCell ref="A19:D28"/>
    <mergeCell ref="A42:D44"/>
    <mergeCell ref="A32:A41"/>
    <mergeCell ref="B32:B41"/>
    <mergeCell ref="O45:O54"/>
    <mergeCell ref="E42:Y44"/>
    <mergeCell ref="B45:B54"/>
    <mergeCell ref="P45:Q49"/>
    <mergeCell ref="P50:Q54"/>
    <mergeCell ref="E45:F54"/>
    <mergeCell ref="G45:G54"/>
    <mergeCell ref="C45:D54"/>
    <mergeCell ref="P32:Q33"/>
    <mergeCell ref="N45:N54"/>
    <mergeCell ref="T45:T47"/>
    <mergeCell ref="H45:I49"/>
    <mergeCell ref="H50:I54"/>
  </mergeCells>
  <phoneticPr fontId="1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청년1981</vt:lpstr>
      <vt:lpstr>청년1981!Print_Area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2020-04-03T01:50:08Z</cp:lastPrinted>
  <dcterms:created xsi:type="dcterms:W3CDTF">2020-02-06T03:58:21Z</dcterms:created>
  <dcterms:modified xsi:type="dcterms:W3CDTF">2020-06-05T02:25:37Z</dcterms:modified>
</cp:coreProperties>
</file>