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" yWindow="135" windowWidth="29040" windowHeight="12570" activeTab="2"/>
  </bookViews>
  <sheets>
    <sheet name="원가계산서" sheetId="2" r:id="rId1"/>
    <sheet name="공종별집계표" sheetId="3" r:id="rId2"/>
    <sheet name="내역서_전기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1">#N/A</definedName>
    <definedName name="_1_0">#REF!</definedName>
    <definedName name="_10A2_">#REF!</definedName>
    <definedName name="_11G_0Extr">#REF!</definedName>
    <definedName name="_12G_0Extr">#REF!</definedName>
    <definedName name="_13G_0Extract">#REF!</definedName>
    <definedName name="_14G_0Extract">#REF!</definedName>
    <definedName name="_15A">[1]금액내역서!$D$3:$D$10</definedName>
    <definedName name="_15단">#REF!</definedName>
    <definedName name="_1공장">#REF!</definedName>
    <definedName name="_2">[2]골조시행!#REF!</definedName>
    <definedName name="_2_0">[3]내역표지!#REF!</definedName>
    <definedName name="_2공장">#REF!</definedName>
    <definedName name="_3">#N/A</definedName>
    <definedName name="_3_0_0_F" hidden="1">[4]표지!#REF!</definedName>
    <definedName name="_3공장">#REF!</definedName>
    <definedName name="_4">#N/A</definedName>
    <definedName name="_4_0_0_F" hidden="1">[4]표지!#REF!</definedName>
    <definedName name="_5">[2]골조시행!#REF!</definedName>
    <definedName name="_5_3_0Crite">#REF!</definedName>
    <definedName name="_6">#N/A</definedName>
    <definedName name="_6_3_0Crite">#REF!</definedName>
    <definedName name="_7_3_0Criteria">#REF!</definedName>
    <definedName name="_8_3_0Criteria">#REF!</definedName>
    <definedName name="_9A1_">#REF!</definedName>
    <definedName name="_A01">#REF!</definedName>
    <definedName name="_A02">#REF!</definedName>
    <definedName name="_A03">#REF!</definedName>
    <definedName name="_A04">#REF!</definedName>
    <definedName name="_A05">#REF!</definedName>
    <definedName name="_A150000">#REF!</definedName>
    <definedName name="_A70000">#REF!</definedName>
    <definedName name="_A80000">#REF!</definedName>
    <definedName name="_B02">#REF!</definedName>
    <definedName name="_b03">#REF!</definedName>
    <definedName name="_b05">#REF!</definedName>
    <definedName name="_b06">#REF!</definedName>
    <definedName name="_b07">#REF!</definedName>
    <definedName name="_b08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7">#REF!</definedName>
    <definedName name="_b18">#REF!</definedName>
    <definedName name="_b19">#REF!</definedName>
    <definedName name="_B20">#REF!</definedName>
    <definedName name="_B21">#REF!</definedName>
    <definedName name="_B22">[5]일위대가!$A$1400:$IV$1413=[5]일위대가!$A$1400</definedName>
    <definedName name="_B23">#REF!</definedName>
    <definedName name="_B24">#REF!</definedName>
    <definedName name="_B25">#REF!</definedName>
    <definedName name="_B37">#REF!</definedName>
    <definedName name="_B38">#REF!</definedName>
    <definedName name="_C">#REF!</definedName>
    <definedName name="_C01">#REF!</definedName>
    <definedName name="_c02">#REF!</definedName>
    <definedName name="_C100000">#REF!</definedName>
    <definedName name="_D01">#REF!</definedName>
    <definedName name="_D02">#REF!</definedName>
    <definedName name="_DAN1">#REF!</definedName>
    <definedName name="_DAN10">#REF!</definedName>
    <definedName name="_DAN100">#REF!</definedName>
    <definedName name="_DAN101">#REF!</definedName>
    <definedName name="_DAN102">#REF!</definedName>
    <definedName name="_DAN103">#REF!</definedName>
    <definedName name="_DAN104">#REF!</definedName>
    <definedName name="_DAN105">#REF!</definedName>
    <definedName name="_DAN106">#REF!</definedName>
    <definedName name="_DAN107">#REF!</definedName>
    <definedName name="_DAN108">#REF!</definedName>
    <definedName name="_DAN109">#REF!</definedName>
    <definedName name="_DAN11">#REF!</definedName>
    <definedName name="_DAN110">#REF!</definedName>
    <definedName name="_DAN111">#REF!</definedName>
    <definedName name="_DAN112">#REF!</definedName>
    <definedName name="_DAN113">#REF!</definedName>
    <definedName name="_DAN114">#REF!</definedName>
    <definedName name="_DAN115">#REF!</definedName>
    <definedName name="_DAN116">#REF!</definedName>
    <definedName name="_DAN117">#REF!</definedName>
    <definedName name="_DAN118">#REF!</definedName>
    <definedName name="_DAN119">#REF!</definedName>
    <definedName name="_DAN12">#REF!</definedName>
    <definedName name="_DAN120">#REF!</definedName>
    <definedName name="_DAN121">#REF!</definedName>
    <definedName name="_DAN122">#REF!</definedName>
    <definedName name="_DAN123">#REF!</definedName>
    <definedName name="_DAN124">#REF!</definedName>
    <definedName name="_DAN125">#REF!</definedName>
    <definedName name="_DAN126">#REF!</definedName>
    <definedName name="_DAN127">#REF!</definedName>
    <definedName name="_DAN128">#REF!</definedName>
    <definedName name="_DAN129">#REF!</definedName>
    <definedName name="_DAN13">#REF!</definedName>
    <definedName name="_DAN130">#REF!</definedName>
    <definedName name="_DAN131">#REF!</definedName>
    <definedName name="_DAN132">#REF!</definedName>
    <definedName name="_DAN133">#REF!</definedName>
    <definedName name="_DAN134">#REF!</definedName>
    <definedName name="_DAN135">#REF!</definedName>
    <definedName name="_DAN136">#REF!</definedName>
    <definedName name="_DAN137">#REF!</definedName>
    <definedName name="_DAN138">#REF!</definedName>
    <definedName name="_DAN139">#REF!</definedName>
    <definedName name="_DAN14">#REF!</definedName>
    <definedName name="_DAN140">#REF!</definedName>
    <definedName name="_DAN141">#REF!</definedName>
    <definedName name="_DAN142">#REF!</definedName>
    <definedName name="_DAN143">#REF!</definedName>
    <definedName name="_DAN144">#REF!</definedName>
    <definedName name="_DAN145">#REF!</definedName>
    <definedName name="_DAN146">#REF!</definedName>
    <definedName name="_DAN147">#REF!</definedName>
    <definedName name="_DAN148">#REF!</definedName>
    <definedName name="_DAN149">#REF!</definedName>
    <definedName name="_DAN15">#REF!</definedName>
    <definedName name="_DAN150">#REF!</definedName>
    <definedName name="_DAN151">#REF!</definedName>
    <definedName name="_DAN152">#REF!</definedName>
    <definedName name="_DAN153">#REF!</definedName>
    <definedName name="_DAN16">#REF!</definedName>
    <definedName name="_DAN17">#REF!</definedName>
    <definedName name="_DAN18">#REF!</definedName>
    <definedName name="_DAN19">#REF!</definedName>
    <definedName name="_DAN2">#REF!</definedName>
    <definedName name="_DAN20">#REF!</definedName>
    <definedName name="_DAN21">#REF!</definedName>
    <definedName name="_DAN22">#REF!</definedName>
    <definedName name="_DAN23">#REF!</definedName>
    <definedName name="_DAN24">#REF!</definedName>
    <definedName name="_DAN25">#REF!</definedName>
    <definedName name="_DAN26">#REF!</definedName>
    <definedName name="_DAN27">#REF!</definedName>
    <definedName name="_DAN28">#REF!</definedName>
    <definedName name="_DAN29">#REF!</definedName>
    <definedName name="_DAN3">#REF!</definedName>
    <definedName name="_DAN30">#REF!</definedName>
    <definedName name="_DAN31">#REF!</definedName>
    <definedName name="_DAN32">#REF!</definedName>
    <definedName name="_DAN33">#REF!</definedName>
    <definedName name="_DAN34">#REF!</definedName>
    <definedName name="_DAN35">#REF!</definedName>
    <definedName name="_DAN36">#REF!</definedName>
    <definedName name="_DAN37">#REF!</definedName>
    <definedName name="_DAN38">#REF!</definedName>
    <definedName name="_DAN39">#REF!</definedName>
    <definedName name="_DAN4">#REF!</definedName>
    <definedName name="_DAN40">#REF!</definedName>
    <definedName name="_DAN41">#REF!</definedName>
    <definedName name="_DAN42">#REF!</definedName>
    <definedName name="_DAN43">#REF!</definedName>
    <definedName name="_DAN44">#REF!</definedName>
    <definedName name="_DAN45">#REF!</definedName>
    <definedName name="_DAN46">#REF!</definedName>
    <definedName name="_DAN47">#REF!</definedName>
    <definedName name="_DAN48">#REF!</definedName>
    <definedName name="_DAN49">#REF!</definedName>
    <definedName name="_DAN5">#REF!</definedName>
    <definedName name="_DAN50">#REF!</definedName>
    <definedName name="_DAN51">#REF!</definedName>
    <definedName name="_DAN52">#REF!</definedName>
    <definedName name="_DAN53">#REF!</definedName>
    <definedName name="_DAN54">#REF!</definedName>
    <definedName name="_DAN55">#REF!</definedName>
    <definedName name="_DAN56">#REF!</definedName>
    <definedName name="_DAN57">#REF!</definedName>
    <definedName name="_DAN58">#REF!</definedName>
    <definedName name="_DAN59">#REF!</definedName>
    <definedName name="_DAN6">#REF!</definedName>
    <definedName name="_DAN60">#REF!</definedName>
    <definedName name="_DAN61">#REF!</definedName>
    <definedName name="_DAN62">#REF!</definedName>
    <definedName name="_DAN63">#REF!</definedName>
    <definedName name="_DAN64">#REF!</definedName>
    <definedName name="_DAN65">#REF!</definedName>
    <definedName name="_DAN66">#REF!</definedName>
    <definedName name="_DAN67">#REF!</definedName>
    <definedName name="_DAN68">#REF!</definedName>
    <definedName name="_DAN69">#REF!</definedName>
    <definedName name="_DAN7">#REF!</definedName>
    <definedName name="_DAN70">#REF!</definedName>
    <definedName name="_DAN71">#REF!</definedName>
    <definedName name="_DAN72">#REF!</definedName>
    <definedName name="_DAN73">#REF!</definedName>
    <definedName name="_DAN74">#REF!</definedName>
    <definedName name="_DAN75">#REF!</definedName>
    <definedName name="_DAN76">#REF!</definedName>
    <definedName name="_DAN77">#REF!</definedName>
    <definedName name="_DAN78">#REF!</definedName>
    <definedName name="_DAN79">#REF!</definedName>
    <definedName name="_DAN8">#REF!</definedName>
    <definedName name="_DAN80">#REF!</definedName>
    <definedName name="_DAN81">#REF!</definedName>
    <definedName name="_DAN82">#REF!</definedName>
    <definedName name="_DAN83">#REF!</definedName>
    <definedName name="_DAN84">#REF!</definedName>
    <definedName name="_DAN85">#REF!</definedName>
    <definedName name="_DAN86">#REF!</definedName>
    <definedName name="_DAN87">#REF!</definedName>
    <definedName name="_DAN88">#REF!</definedName>
    <definedName name="_DAN89">#REF!</definedName>
    <definedName name="_DAN9">#REF!</definedName>
    <definedName name="_DAN90">#REF!</definedName>
    <definedName name="_DAN91">#REF!</definedName>
    <definedName name="_DAN92">#REF!</definedName>
    <definedName name="_DAN93">#REF!</definedName>
    <definedName name="_DAN94">#REF!</definedName>
    <definedName name="_DAN95">#REF!</definedName>
    <definedName name="_DAN96">#REF!</definedName>
    <definedName name="_DAN97">#REF!</definedName>
    <definedName name="_DAN98">#REF!</definedName>
    <definedName name="_DAN99">#REF!</definedName>
    <definedName name="_E01">#REF!</definedName>
    <definedName name="_F01">#REF!</definedName>
    <definedName name="_F02">#REF!</definedName>
    <definedName name="_F03">#REF!</definedName>
    <definedName name="_F04">#REF!</definedName>
    <definedName name="_F05">#REF!</definedName>
    <definedName name="_F06">#REF!</definedName>
    <definedName name="_F07">#REF!</definedName>
    <definedName name="_F08">#REF!</definedName>
    <definedName name="_F09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17">#REF!</definedName>
    <definedName name="_F18">#REF!</definedName>
    <definedName name="_f19">#REF!</definedName>
    <definedName name="_f20">#REF!</definedName>
    <definedName name="_f21">#REF!</definedName>
    <definedName name="_Fill" hidden="1">#REF!</definedName>
    <definedName name="_xlnm._FilterDatabase" hidden="1">#REF!</definedName>
    <definedName name="_G01">#REF!</definedName>
    <definedName name="_G02">#REF!</definedName>
    <definedName name="_G03">#REF!</definedName>
    <definedName name="_G04">#REF!</definedName>
    <definedName name="_G07">#REF!</definedName>
    <definedName name="_G08">#REF!</definedName>
    <definedName name="_G09">#REF!</definedName>
    <definedName name="_g10">#REF!</definedName>
    <definedName name="_G11">#REF!</definedName>
    <definedName name="_G12">#REF!</definedName>
    <definedName name="_G13">#REF!</definedName>
    <definedName name="_H01">#REF!</definedName>
    <definedName name="_H02">#REF!</definedName>
    <definedName name="_H03">#REF!</definedName>
    <definedName name="_H04">#REF!</definedName>
    <definedName name="_H06">#REF!</definedName>
    <definedName name="_h07">#REF!</definedName>
    <definedName name="_h08">#REF!</definedName>
    <definedName name="_H09">#REF!</definedName>
    <definedName name="_H10">#REF!</definedName>
    <definedName name="_H11">#REF!</definedName>
    <definedName name="_H12">#REF!</definedName>
    <definedName name="_H13">#REF!</definedName>
    <definedName name="_H14">#REF!</definedName>
    <definedName name="_H15">#REF!</definedName>
    <definedName name="_H16">#REF!</definedName>
    <definedName name="_h17">#REF!</definedName>
    <definedName name="_H18">#REF!</definedName>
    <definedName name="_H19">#REF!</definedName>
    <definedName name="_I01">#REF!</definedName>
    <definedName name="_J01">#REF!</definedName>
    <definedName name="_JA2">#REF!</definedName>
    <definedName name="_K01">#REF!</definedName>
    <definedName name="_K02">[5]일위대가!$A$732:$IV$745=[5]일위대가!$A$732</definedName>
    <definedName name="_Key1" hidden="1">#REF!</definedName>
    <definedName name="_Key2" hidden="1">#REF!</definedName>
    <definedName name="_L01">#REF!</definedName>
    <definedName name="_L02">#REF!</definedName>
    <definedName name="_L03">#REF!</definedName>
    <definedName name="_l06">#REF!</definedName>
    <definedName name="_l07">#REF!</definedName>
    <definedName name="_L08">#REF!</definedName>
    <definedName name="_L09">#REF!</definedName>
    <definedName name="_M01">#REF!</definedName>
    <definedName name="_M02">#REF!</definedName>
    <definedName name="_M03">#REF!</definedName>
    <definedName name="_M04">#REF!</definedName>
    <definedName name="_NMB96">#REF!</definedName>
    <definedName name="_O01">#REF!</definedName>
    <definedName name="_O02">#REF!</definedName>
    <definedName name="_O03">[5]일위대가!$A$1516:$IV$1529=[5]일위대가!$A$1516</definedName>
    <definedName name="_O04">#REF!</definedName>
    <definedName name="_O05">#REF!</definedName>
    <definedName name="_O08">#REF!</definedName>
    <definedName name="_O09">#REF!</definedName>
    <definedName name="_O10">#REF!</definedName>
    <definedName name="_O11">#REF!</definedName>
    <definedName name="_O12">#REF!</definedName>
    <definedName name="_O13">#REF!</definedName>
    <definedName name="_O14">#REF!</definedName>
    <definedName name="_O15">#REF!</definedName>
    <definedName name="_Order1" hidden="1">255</definedName>
    <definedName name="_Order2" hidden="1">0</definedName>
    <definedName name="_p01">#REF!</definedName>
    <definedName name="_Parse_Out" hidden="1">[4]설비원가!#REF!</definedName>
    <definedName name="_q0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wo1">'[6]예정(3)'!#REF!</definedName>
    <definedName name="\0">#REF!</definedName>
    <definedName name="\a">[7]mcc일위대가!#REF!</definedName>
    <definedName name="\B">'[8]9GNG운반'!#REF!</definedName>
    <definedName name="\c">#N/A</definedName>
    <definedName name="\d">[2]골조시행!#REF!</definedName>
    <definedName name="\e">#REF!</definedName>
    <definedName name="\i">#N/A</definedName>
    <definedName name="\k">#REF!</definedName>
    <definedName name="\O">'[8]9GNG운반'!#REF!</definedName>
    <definedName name="\p">#N/A</definedName>
    <definedName name="\Q">'[8]9GNG운반'!#REF!</definedName>
    <definedName name="\S">#REF!</definedName>
    <definedName name="\Z">'[9]전기혼잡제경비(45)'!#REF!</definedName>
    <definedName name="A">#REF!</definedName>
    <definedName name="A1_">#REF!</definedName>
    <definedName name="A1C1" hidden="1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#N/A</definedName>
    <definedName name="AAA">#REF!</definedName>
    <definedName name="abc">#REF!</definedName>
    <definedName name="AMOUNT">#REF!</definedName>
    <definedName name="AQ">#REF!</definedName>
    <definedName name="AS">#REF!</definedName>
    <definedName name="AS1.0">[10]포장복구집계!#REF!</definedName>
    <definedName name="AS12.5">#REF!</definedName>
    <definedName name="A머캐중층10불량">[11]AS복구!#REF!</definedName>
    <definedName name="A머캐중층15불량">[11]AS복구!#REF!</definedName>
    <definedName name="A머캐중층20불량">[11]AS복구!#REF!</definedName>
    <definedName name="A머캐표층15불량">[11]AS복구!#REF!</definedName>
    <definedName name="A머캐표층5불량">[11]AS복구!#REF!</definedName>
    <definedName name="A머캐표층7불량">[11]AS복구!#REF!</definedName>
    <definedName name="B">#REF!</definedName>
    <definedName name="B0">#REF!</definedName>
    <definedName name="B1_">#REF!</definedName>
    <definedName name="B1B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IGO">#REF!</definedName>
    <definedName name="BLO_1">#N/A</definedName>
    <definedName name="C_">#REF!</definedName>
    <definedName name="cable">#REF!</definedName>
    <definedName name="CO">[10]포장복구집계!#REF!</definedName>
    <definedName name="CO0.6">#REF!</definedName>
    <definedName name="CO1.0">#REF!</definedName>
    <definedName name="CO20.0">#REF!</definedName>
    <definedName name="COD">#REF!</definedName>
    <definedName name="code">#REF!</definedName>
    <definedName name="CODE1">#REF!</definedName>
    <definedName name="CODE2">#REF!</definedName>
    <definedName name="CODE3">#REF!</definedName>
    <definedName name="CODE4">#REF!</definedName>
    <definedName name="CODE5">#REF!</definedName>
    <definedName name="CODE6">#REF!</definedName>
    <definedName name="CODE7">#REF!</definedName>
    <definedName name="CON">#REF!</definedName>
    <definedName name="COPY990">#REF!</definedName>
    <definedName name="Creeping">#REF!</definedName>
    <definedName name="Creeping_redfescue">#REF!</definedName>
    <definedName name="_xlnm.Criteria">#REF!</definedName>
    <definedName name="CV">[12]DATA!$F$4:$J$14</definedName>
    <definedName name="D">#REF!</definedName>
    <definedName name="DANGA">#REF!,#REF!</definedName>
    <definedName name="DANGA1">#REF!</definedName>
    <definedName name="DANGA10">#REF!</definedName>
    <definedName name="DANGA100">#REF!</definedName>
    <definedName name="DANGA101">#REF!</definedName>
    <definedName name="DANGA102">#REF!</definedName>
    <definedName name="DANGA103">#REF!</definedName>
    <definedName name="DANGA104">#REF!</definedName>
    <definedName name="DANGA105">#REF!</definedName>
    <definedName name="DANGA106">#REF!</definedName>
    <definedName name="DANGA107">#REF!</definedName>
    <definedName name="DANGA108">#REF!</definedName>
    <definedName name="DANGA109">#REF!</definedName>
    <definedName name="DANGA11">#REF!</definedName>
    <definedName name="DANGA110">#REF!</definedName>
    <definedName name="DANGA111">#REF!</definedName>
    <definedName name="DANGA112">#REF!</definedName>
    <definedName name="DANGA113">#REF!</definedName>
    <definedName name="DANGA114">#REF!</definedName>
    <definedName name="DANGA115">#REF!</definedName>
    <definedName name="DANGA116">#REF!</definedName>
    <definedName name="DANGA117">#REF!</definedName>
    <definedName name="DANGA118">#REF!</definedName>
    <definedName name="DANGA119">#REF!</definedName>
    <definedName name="DANGA12">#REF!</definedName>
    <definedName name="DANGA120">#REF!</definedName>
    <definedName name="DANGA121">#REF!</definedName>
    <definedName name="DANGA122">#REF!</definedName>
    <definedName name="DANGA123">#REF!</definedName>
    <definedName name="DANGA124">#REF!</definedName>
    <definedName name="DANGA125">#REF!</definedName>
    <definedName name="DANGA126">#REF!</definedName>
    <definedName name="DANGA127">#REF!</definedName>
    <definedName name="DANGA128">#REF!</definedName>
    <definedName name="DANGA129">#REF!</definedName>
    <definedName name="DANGA13">#REF!</definedName>
    <definedName name="DANGA130">#REF!</definedName>
    <definedName name="DANGA131">#REF!</definedName>
    <definedName name="DANGA132">#REF!</definedName>
    <definedName name="DANGA133">#REF!</definedName>
    <definedName name="DANGA134">#REF!</definedName>
    <definedName name="DANGA135">#REF!</definedName>
    <definedName name="DANGA136">#REF!</definedName>
    <definedName name="DANGA137">#REF!</definedName>
    <definedName name="DANGA138">#REF!</definedName>
    <definedName name="DANGA139">#REF!</definedName>
    <definedName name="DANGA14">#REF!</definedName>
    <definedName name="DANGA140">#REF!</definedName>
    <definedName name="DANGA141">#REF!</definedName>
    <definedName name="DANGA142">#REF!</definedName>
    <definedName name="DANGA143">#REF!</definedName>
    <definedName name="DANGA144">#REF!</definedName>
    <definedName name="DANGA145">#REF!</definedName>
    <definedName name="DANGA146">#REF!</definedName>
    <definedName name="DANGA147">#REF!</definedName>
    <definedName name="DANGA148">#REF!</definedName>
    <definedName name="DANGA149">#REF!</definedName>
    <definedName name="DANGA15">#REF!</definedName>
    <definedName name="DANGA150">#REF!</definedName>
    <definedName name="DANGA151">#REF!</definedName>
    <definedName name="DANGA152">#REF!</definedName>
    <definedName name="DANGA153">#REF!</definedName>
    <definedName name="DANGA154">#REF!</definedName>
    <definedName name="DANGA155">#REF!</definedName>
    <definedName name="DANGA156">#REF!</definedName>
    <definedName name="DANGA157">#REF!</definedName>
    <definedName name="DANGA158">#REF!</definedName>
    <definedName name="DANGA159">#REF!</definedName>
    <definedName name="DANGA16">#REF!</definedName>
    <definedName name="DANGA160">#REF!</definedName>
    <definedName name="DANGA161">#REF!</definedName>
    <definedName name="DANGA162">#REF!</definedName>
    <definedName name="DANGA163">#REF!</definedName>
    <definedName name="DANGA164">#REF!</definedName>
    <definedName name="DANGA165">#REF!</definedName>
    <definedName name="DANGA166">#REF!</definedName>
    <definedName name="DANGA167">#REF!</definedName>
    <definedName name="DANGA168">#REF!</definedName>
    <definedName name="DANGA169">#REF!</definedName>
    <definedName name="DANGA17">#REF!</definedName>
    <definedName name="DANGA170">#REF!</definedName>
    <definedName name="DANGA171">#REF!</definedName>
    <definedName name="DANGA172">#REF!</definedName>
    <definedName name="DANGA173">#REF!</definedName>
    <definedName name="DANGA174">#REF!</definedName>
    <definedName name="DANGA175">#REF!</definedName>
    <definedName name="DANGA176">#REF!</definedName>
    <definedName name="DANGA177">#REF!</definedName>
    <definedName name="DANGA178">#REF!</definedName>
    <definedName name="DANGA179">#REF!</definedName>
    <definedName name="DANGA18">#REF!</definedName>
    <definedName name="DANGA180">#REF!</definedName>
    <definedName name="DANGA181">#REF!</definedName>
    <definedName name="DANGA182">#REF!</definedName>
    <definedName name="DANGA183">#REF!</definedName>
    <definedName name="DANGA184">#REF!</definedName>
    <definedName name="DANGA185">#REF!</definedName>
    <definedName name="DANGA186">#REF!</definedName>
    <definedName name="DANGA187">#REF!</definedName>
    <definedName name="DANGA188">#REF!</definedName>
    <definedName name="DANGA189">#REF!</definedName>
    <definedName name="DANGA19">#REF!</definedName>
    <definedName name="DANGA190">#REF!</definedName>
    <definedName name="DANGA191">#REF!</definedName>
    <definedName name="DANGA192">#REF!</definedName>
    <definedName name="DANGA193">#REF!</definedName>
    <definedName name="DANGA194">#REF!</definedName>
    <definedName name="DANGA195">#REF!</definedName>
    <definedName name="DANGA196">#REF!</definedName>
    <definedName name="DANGA197">#REF!</definedName>
    <definedName name="DANGA198">#REF!</definedName>
    <definedName name="DANGA199">#REF!</definedName>
    <definedName name="DANGA2">#REF!</definedName>
    <definedName name="DANGA20">#REF!</definedName>
    <definedName name="DANGA200">#REF!</definedName>
    <definedName name="DANGA201">#REF!</definedName>
    <definedName name="DANGA202">#REF!</definedName>
    <definedName name="DANGA203">#REF!</definedName>
    <definedName name="DANGA204">#REF!</definedName>
    <definedName name="DANGA205">#REF!</definedName>
    <definedName name="DANGA206">#REF!</definedName>
    <definedName name="DANGA207">#REF!</definedName>
    <definedName name="DANGA208">#REF!</definedName>
    <definedName name="DANGA209">#REF!</definedName>
    <definedName name="DANGA21">#REF!</definedName>
    <definedName name="DANGA210">#REF!</definedName>
    <definedName name="DANGA211">#REF!</definedName>
    <definedName name="DANGA212">#REF!</definedName>
    <definedName name="DANGA213">#REF!</definedName>
    <definedName name="DANGA214">#REF!</definedName>
    <definedName name="DANGA215">#REF!</definedName>
    <definedName name="DANGA216">#REF!</definedName>
    <definedName name="DANGA217">#REF!</definedName>
    <definedName name="DANGA218">#REF!</definedName>
    <definedName name="DANGA219">#REF!</definedName>
    <definedName name="DANGA22">#REF!</definedName>
    <definedName name="DANGA220">#REF!</definedName>
    <definedName name="DANGA221">#REF!</definedName>
    <definedName name="DANGA222">#REF!</definedName>
    <definedName name="DANGA223">#REF!</definedName>
    <definedName name="DANGA224">#REF!</definedName>
    <definedName name="DANGA225">#REF!</definedName>
    <definedName name="DANGA226">#REF!</definedName>
    <definedName name="DANGA227">#REF!</definedName>
    <definedName name="DANGA228">#REF!</definedName>
    <definedName name="DANGA23">#REF!</definedName>
    <definedName name="DANGA24">#REF!</definedName>
    <definedName name="DANGA25">#REF!</definedName>
    <definedName name="DANGA26">#REF!</definedName>
    <definedName name="DANGA27">#REF!</definedName>
    <definedName name="DANGA28">#REF!</definedName>
    <definedName name="DANGA29">#REF!</definedName>
    <definedName name="DANGA3">#REF!</definedName>
    <definedName name="DANGA30">#REF!</definedName>
    <definedName name="DANGA31">#REF!</definedName>
    <definedName name="DANGA32">#REF!</definedName>
    <definedName name="DANGA33">#REF!</definedName>
    <definedName name="DANGA34">#REF!</definedName>
    <definedName name="DANGA35">#REF!</definedName>
    <definedName name="DANGA36">#REF!</definedName>
    <definedName name="DANGA37">#REF!</definedName>
    <definedName name="DANGA38">#REF!</definedName>
    <definedName name="DANGA39">#REF!</definedName>
    <definedName name="DANGA4">#REF!</definedName>
    <definedName name="DANGA40">#REF!</definedName>
    <definedName name="DANGA41">#REF!</definedName>
    <definedName name="DANGA42">#REF!</definedName>
    <definedName name="DANGA43">#REF!</definedName>
    <definedName name="DANGA44">#REF!</definedName>
    <definedName name="DANGA45">#REF!</definedName>
    <definedName name="DANGA46">#REF!</definedName>
    <definedName name="DANGA47">#REF!</definedName>
    <definedName name="DANGA48">#REF!</definedName>
    <definedName name="DANGA49">#REF!</definedName>
    <definedName name="DANGA5">#REF!</definedName>
    <definedName name="DANGA50">#REF!</definedName>
    <definedName name="DANGA51">#REF!</definedName>
    <definedName name="DANGA52">#REF!</definedName>
    <definedName name="DANGA53">#REF!</definedName>
    <definedName name="DANGA54">#REF!</definedName>
    <definedName name="DANGA55">#REF!</definedName>
    <definedName name="DANGA56">#REF!</definedName>
    <definedName name="DANGA57">#REF!</definedName>
    <definedName name="DANGA58">#REF!</definedName>
    <definedName name="DANGA59">#REF!</definedName>
    <definedName name="DANGA6">#REF!</definedName>
    <definedName name="DANGA60">#REF!</definedName>
    <definedName name="DANGA61">#REF!</definedName>
    <definedName name="DANGA62">#REF!</definedName>
    <definedName name="DANGA63">#REF!</definedName>
    <definedName name="DANGA64">#REF!</definedName>
    <definedName name="DANGA65">#REF!</definedName>
    <definedName name="DANGA66">#REF!</definedName>
    <definedName name="DANGA67">#REF!</definedName>
    <definedName name="DANGA68">#REF!</definedName>
    <definedName name="DANGA69">#REF!</definedName>
    <definedName name="DANGA7">#REF!</definedName>
    <definedName name="DANGA70">#REF!</definedName>
    <definedName name="DANGA71">#REF!</definedName>
    <definedName name="DANGA72">#REF!</definedName>
    <definedName name="DANGA73">#REF!</definedName>
    <definedName name="DANGA74">#REF!</definedName>
    <definedName name="DANGA75">#REF!</definedName>
    <definedName name="DANGA76">#REF!</definedName>
    <definedName name="DANGA77">#REF!</definedName>
    <definedName name="DANGA78">#REF!</definedName>
    <definedName name="DANGA79">#REF!</definedName>
    <definedName name="DANGA8">#REF!</definedName>
    <definedName name="DANGA80">#REF!</definedName>
    <definedName name="DANGA81">#REF!</definedName>
    <definedName name="DANGA82">#REF!</definedName>
    <definedName name="DANGA83">#REF!</definedName>
    <definedName name="DANGA84">#REF!</definedName>
    <definedName name="DANGA85">#REF!</definedName>
    <definedName name="DANGA86">#REF!</definedName>
    <definedName name="DANGA87">#REF!</definedName>
    <definedName name="DANGA88">#REF!</definedName>
    <definedName name="DANGA89">#REF!</definedName>
    <definedName name="DANGA9">#REF!</definedName>
    <definedName name="DANGA90">#REF!</definedName>
    <definedName name="DANGA91">#REF!</definedName>
    <definedName name="DANGA92">#REF!</definedName>
    <definedName name="DANGA93">#REF!</definedName>
    <definedName name="DANGA94">#REF!</definedName>
    <definedName name="DANGA95">#REF!</definedName>
    <definedName name="DANGA96">#REF!</definedName>
    <definedName name="DANGA97">#REF!</definedName>
    <definedName name="DANGA98">#REF!</definedName>
    <definedName name="DANGA99">#REF!</definedName>
    <definedName name="_xlnm.Database">#REF!</definedName>
    <definedName name="database2">#REF!</definedName>
    <definedName name="databasea">#REF!</definedName>
    <definedName name="Db">#REF!</definedName>
    <definedName name="Dbase">#REF!</definedName>
    <definedName name="ddd">#REF!</definedName>
    <definedName name="DIA">#REF!</definedName>
    <definedName name="DIF">'[13]hvac(제어동)'!#REF!</definedName>
    <definedName name="DNJS">#REF!</definedName>
    <definedName name="E">#REF!</definedName>
    <definedName name="edit__home__R_int__end__100_.5__100">#REF!</definedName>
    <definedName name="ELP">#REF!</definedName>
    <definedName name="EQU_EXHAUST">#REF!</definedName>
    <definedName name="ETC">#REF!</definedName>
    <definedName name="_xlnm.Extract">#REF!</definedName>
    <definedName name="F_CODE">#N/A</definedName>
    <definedName name="F_CODE1">#REF!</definedName>
    <definedName name="F_DES">#REF!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MA">#N/A</definedName>
    <definedName name="F_MA0">#N/A</definedName>
    <definedName name="F_MEMO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1F">#REF!</definedName>
    <definedName name="F2F">#REF!</definedName>
    <definedName name="F3F">#REF!</definedName>
    <definedName name="fff">[14]일위대가목차!$D$3:$D$9</definedName>
    <definedName name="fgdgd">[15]일위대가!$J$30</definedName>
    <definedName name="FIXT">[16]데이타!$U$23:$V$50</definedName>
    <definedName name="FN">#REF!</definedName>
    <definedName name="G">#REF!</definedName>
    <definedName name="gfdgdhdhf">[15]일위대가!$L$30</definedName>
    <definedName name="GJ">#REF!</definedName>
    <definedName name="GONGJONG">#REF!</definedName>
    <definedName name="GP견적">[17]원가!$F$40</definedName>
    <definedName name="GUMAK">#REF!</definedName>
    <definedName name="H">#REF!</definedName>
    <definedName name="H1H">#REF!</definedName>
    <definedName name="H2H">#REF!</definedName>
    <definedName name="H3H">#REF!</definedName>
    <definedName name="H4H">#REF!</definedName>
    <definedName name="han_code">[18]!han_code</definedName>
    <definedName name="hdfhdhdhdf">[15]일위대가!$H$35</definedName>
    <definedName name="hdgfd">[15]일위대가!$H$26</definedName>
    <definedName name="HH">[19]정부노임단가!$A$5:$F$215</definedName>
    <definedName name="hhh">[20]토목내역!$B$3:$R$104</definedName>
    <definedName name="HS">#REF!</definedName>
    <definedName name="htc_단가표_List">#REF!</definedName>
    <definedName name="ID">#REF!,#REF!</definedName>
    <definedName name="IN">#REF!</definedName>
    <definedName name="ITEM">[21]ITEM!#REF!</definedName>
    <definedName name="JA">#REF!</definedName>
    <definedName name="JH">[22]정부노임단가!$A$5:$F$215</definedName>
    <definedName name="JJ">[23]정부노임단가!$A$5:$F$215</definedName>
    <definedName name="JUL">#REF!</definedName>
    <definedName name="K">#REF!</definedName>
    <definedName name="KA">[24]MOTOR!$B$61:$E$68</definedName>
    <definedName name="KK">[22]정부노임단가!$A$5:$F$215</definedName>
    <definedName name="L">[25]BID!$A$3:$F$293</definedName>
    <definedName name="L1AS">#REF!</definedName>
    <definedName name="L1L">#REF!</definedName>
    <definedName name="L2L">#REF!</definedName>
    <definedName name="L3L">#REF!</definedName>
    <definedName name="L4L">#REF!</definedName>
    <definedName name="MA">#REF!</definedName>
    <definedName name="Macro1">[26]!Macro1</definedName>
    <definedName name="Macro10">[27]!Macro10</definedName>
    <definedName name="Macro11">[26]!Macro11</definedName>
    <definedName name="Macro12">[27]!Macro12</definedName>
    <definedName name="Macro13">[27]!Macro13</definedName>
    <definedName name="Macro14">[27]!Macro14</definedName>
    <definedName name="Macro2">[27]!Macro2</definedName>
    <definedName name="Macro3">[26]!Macro3</definedName>
    <definedName name="Macro4">[26]!Macro4</definedName>
    <definedName name="Macro5">[27]!Macro5</definedName>
    <definedName name="Macro6">[27]!Macro6</definedName>
    <definedName name="Macro7">[27]!Macro7</definedName>
    <definedName name="Macro8">[27]!Macro8</definedName>
    <definedName name="Macro9">[27]!Macro9</definedName>
    <definedName name="Main">#REF!</definedName>
    <definedName name="MAINPART">#REF!</definedName>
    <definedName name="mm" hidden="1">{#N/A,#N/A,TRUE,"토적및재료집계";#N/A,#N/A,TRUE,"토적및재료집계";#N/A,#N/A,TRUE,"단위량"}</definedName>
    <definedName name="MNHL">[26]Sheet1!$A$4:$H$5</definedName>
    <definedName name="MONEY">#REF!,#REF!</definedName>
    <definedName name="NAME">#REF!</definedName>
    <definedName name="NHL">[28]터널조도!$AR$19:$AT$25</definedName>
    <definedName name="NO">#REF!</definedName>
    <definedName name="NOMUBY">#REF!</definedName>
    <definedName name="oo">'[6]동원(3)'!#REF!</definedName>
    <definedName name="P" hidden="1">#REF!</definedName>
    <definedName name="PAVE">#REF!</definedName>
    <definedName name="PE">#REF!</definedName>
    <definedName name="PEE">[12]DATA!$N$4:$P$12</definedName>
    <definedName name="Perennial">#REF!</definedName>
    <definedName name="Perennial_rydgrass">#REF!</definedName>
    <definedName name="PET">#REF!</definedName>
    <definedName name="PH">#REF!</definedName>
    <definedName name="PIPE">#REF!</definedName>
    <definedName name="PL">#REF!</definedName>
    <definedName name="PLANT_JE_GWAN_GONG">#REF!</definedName>
    <definedName name="PN">#REF!</definedName>
    <definedName name="pp">#REF!,#REF!</definedName>
    <definedName name="ppp">[29]!Macro9</definedName>
    <definedName name="PRICE">#REF!</definedName>
    <definedName name="_xlnm.Print_Area" localSheetId="1">공종별집계표!$A$1:$M$20</definedName>
    <definedName name="_xlnm.Print_Area" localSheetId="2">내역서_전기!$A$1:$L$39</definedName>
    <definedName name="_xlnm.Print_Area">#REF!</definedName>
    <definedName name="Print_Area_MI">#REF!</definedName>
    <definedName name="PRINT_TITELS">#REF!</definedName>
    <definedName name="print_titiles">#REF!</definedName>
    <definedName name="PRINT_TITLE">[30]의정부문예회관변경내역!#REF!</definedName>
    <definedName name="PRINT_TITLEES">#REF!</definedName>
    <definedName name="_xlnm.Print_Titles" localSheetId="1">공종별집계표!$1:$4</definedName>
    <definedName name="_xlnm.Print_Titles" localSheetId="2">내역서_전기!$1:$2</definedName>
    <definedName name="_xlnm.Print_Titles" localSheetId="0">원가계산서!$1:$3</definedName>
    <definedName name="_xlnm.Print_Titles">#REF!</definedName>
    <definedName name="PRINT_TITLES_MI">#N/A</definedName>
    <definedName name="PRINT_TITLESS">#REF!</definedName>
    <definedName name="PT">#REF!</definedName>
    <definedName name="Q">#REF!</definedName>
    <definedName name="Q0245되메우기불량">[11]중기터파기!#REF!</definedName>
    <definedName name="Q0245사석불량">[11]중기터파기!#REF!</definedName>
    <definedName name="Q0245사석야간">[11]중기터파기!#REF!</definedName>
    <definedName name="Q0245토사불량">[11]중기터파기!#REF!</definedName>
    <definedName name="Q0245토사야간">[11]중기터파기!#REF!</definedName>
    <definedName name="Q04135되메우기불량">[11]중기터파기!#REF!</definedName>
    <definedName name="Q04135사석불량">[11]중기터파기!#REF!</definedName>
    <definedName name="Q04135사석야간">[11]중기터파기!#REF!</definedName>
    <definedName name="Q04135토사불량">[11]중기터파기!#REF!</definedName>
    <definedName name="Q04135토사야간">[11]중기터파기!#REF!</definedName>
    <definedName name="Q0490되메우기">[11]중기터파기!#REF!</definedName>
    <definedName name="Q0490되메우기불량">[11]중기터파기!#REF!</definedName>
    <definedName name="Q0490토사불량">[11]중기터파기!#REF!</definedName>
    <definedName name="Q0790되메우기불량">[11]중기터파기!#REF!</definedName>
    <definedName name="QQ">#REF!</definedName>
    <definedName name="_xlnm.Recorder">#REF!</definedName>
    <definedName name="S">#REF!</definedName>
    <definedName name="S2L">#REF!</definedName>
    <definedName name="SA">#REF!</definedName>
    <definedName name="SFSDFS">#REF!</definedName>
    <definedName name="SHT">#REF!</definedName>
    <definedName name="SIL">[16]데이타!$R$23:$S$32</definedName>
    <definedName name="SORT" hidden="1">#REF!</definedName>
    <definedName name="SPEC">#REF!</definedName>
    <definedName name="SS">#REF!</definedName>
    <definedName name="sss" hidden="1">{#N/A,#N/A,FALSE,"전력간선"}</definedName>
    <definedName name="SubDic">#REF!</definedName>
    <definedName name="sung">#N/A</definedName>
    <definedName name="SUP">#REF!</definedName>
    <definedName name="T">#REF!</definedName>
    <definedName name="T_BAR">#REF!</definedName>
    <definedName name="Tall">#REF!</definedName>
    <definedName name="Tall_lesue">#REF!</definedName>
    <definedName name="TBAR">#REF!</definedName>
    <definedName name="test">#REF!</definedName>
    <definedName name="TO">#REF!</definedName>
    <definedName name="TR510300간재">[31]G.R300경비!$F$15</definedName>
    <definedName name="TR510300노무">[31]G.R300경비!$F$17</definedName>
    <definedName name="TR510300손료">[31]G.R300경비!$F$6</definedName>
    <definedName name="TTT">[32]일위대가목차!$D$3:$D$9</definedName>
    <definedName name="TYPE">#REF!</definedName>
    <definedName name="TYPEEA">#REF!</definedName>
    <definedName name="TYU">[0]!TYU</definedName>
    <definedName name="UNIT">#REF!</definedName>
    <definedName name="uu">[33]DATA!$B$4:$F$495</definedName>
    <definedName name="uyt">[34]설계명세서!#REF!</definedName>
    <definedName name="U볼트">#REF!</definedName>
    <definedName name="U볼트578">#REF!</definedName>
    <definedName name="WA">#REF!</definedName>
    <definedName name="WER">#N/A</definedName>
    <definedName name="WL">#REF!</definedName>
    <definedName name="WN">#REF!</definedName>
    <definedName name="wrn.교육청." hidden="1">{#N/A,#N/A,FALSE,"전력간선"}</definedName>
    <definedName name="wrn.신용찬." hidden="1">{#N/A,#N/A,TRUE,"토적및재료집계";#N/A,#N/A,TRUE,"토적및재료집계";#N/A,#N/A,TRUE,"단위량"}</definedName>
    <definedName name="XlDlg">1</definedName>
    <definedName name="YU">[0]!YU</definedName>
    <definedName name="z">[15]일위대가!$L$22</definedName>
    <definedName name="ZP">#REF!</definedName>
    <definedName name="ㄱ">#REF!</definedName>
    <definedName name="ㄱ_형강">#REF!</definedName>
    <definedName name="ㄱㄱㄷ" hidden="1">{#N/A,#N/A,TRUE,"토적및재료집계";#N/A,#N/A,TRUE,"토적및재료집계";#N/A,#N/A,TRUE,"단위량"}</definedName>
    <definedName name="ㄱ형강">#REF!</definedName>
    <definedName name="가">#REF!</definedName>
    <definedName name="가로등부표1">[35]!Macro13</definedName>
    <definedName name="가로등부표2">#REF!,#REF!</definedName>
    <definedName name="가설공사안내">'[36]AS포장복구 '!#REF!</definedName>
    <definedName name="가설사무실">#REF!</definedName>
    <definedName name="가시나무R4">[37]데이타!$E$2</definedName>
    <definedName name="가시나무R5">[37]데이타!$E$3</definedName>
    <definedName name="가시나무R6">[37]데이타!$E$4</definedName>
    <definedName name="가시나무R8">[37]데이타!$E$5</definedName>
    <definedName name="가이즈까향1204">[37]데이타!$E$6</definedName>
    <definedName name="가이즈까향1505">[37]데이타!$E$7</definedName>
    <definedName name="가이즈까향2006">[37]데이타!$E$8</definedName>
    <definedName name="가이즈까향2008">[37]데이타!$E$9</definedName>
    <definedName name="가이즈까향2510">[37]데이타!$E$10</definedName>
    <definedName name="가중나무B10">[37]데이타!$E$19</definedName>
    <definedName name="가중나무B4">[37]데이타!$E$15</definedName>
    <definedName name="가중나무B5">[37]데이타!$E$16</definedName>
    <definedName name="가중나무B6">[37]데이타!$E$17</definedName>
    <definedName name="가중나무B8">[37]데이타!$E$18</definedName>
    <definedName name="각재_육송">#REF!</definedName>
    <definedName name="간접노무비">#REF!</definedName>
    <definedName name="간접노무비요율">#REF!</definedName>
    <definedName name="간접노무비표">#REF!</definedName>
    <definedName name="감R10">[37]데이타!$E$24</definedName>
    <definedName name="감R12">[37]데이타!$E$25</definedName>
    <definedName name="감R15">[37]데이타!$E$26</definedName>
    <definedName name="감R5">[37]데이타!$E$20</definedName>
    <definedName name="감R6">[37]데이타!$E$21</definedName>
    <definedName name="감R7">[37]데이타!$E$22</definedName>
    <definedName name="감R8">[37]데이타!$E$23</definedName>
    <definedName name="갑지">[38]갑지!#REF!</definedName>
    <definedName name="갑지다">[39]인제내역!$A$2:$AH$281</definedName>
    <definedName name="개">#N/A</definedName>
    <definedName name="개나리12">[37]데이타!$E$31</definedName>
    <definedName name="개나리3">[37]데이타!$E$27</definedName>
    <definedName name="개나리5">[37]데이타!$E$28</definedName>
    <definedName name="개나리7">[37]데이타!$E$29</definedName>
    <definedName name="개나리9">[37]데이타!$E$30</definedName>
    <definedName name="개보수">#REF!</definedName>
    <definedName name="개수">#REF!</definedName>
    <definedName name="개쉬땅1204">[37]데이타!$E$32</definedName>
    <definedName name="개쉬땅1506">[37]데이타!$E$33</definedName>
    <definedName name="건축" hidden="1">{#N/A,#N/A,TRUE,"토적및재료집계";#N/A,#N/A,TRUE,"토적및재료집계";#N/A,#N/A,TRUE,"단위량"}</definedName>
    <definedName name="겉지">[0]!겉지</definedName>
    <definedName name="견적갑">[40]내역기초!#REF!</definedName>
    <definedName name="견적결과보고서">#REF!</definedName>
    <definedName name="견적서">[0]!견적서</definedName>
    <definedName name="견적품의">#REF!</definedName>
    <definedName name="겹동백1002">[37]데이타!$E$145</definedName>
    <definedName name="겹동백1204">[37]데이타!$E$146</definedName>
    <definedName name="겹동백1506">[37]데이타!$E$147</definedName>
    <definedName name="겹벗R6">[37]데이타!$E$34</definedName>
    <definedName name="겹벗R8">[37]데이타!$E$35</definedName>
    <definedName name="겹철쭉0304">[37]데이타!$E$36</definedName>
    <definedName name="겹철쭉0506">[37]데이타!$E$37</definedName>
    <definedName name="겹철쭉0608">[37]데이타!$E$38</definedName>
    <definedName name="겹철쭉0810">[37]데이타!$E$39</definedName>
    <definedName name="겹철쭉0812">[37]데이타!$E$40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[41]일위대가표!#REF!</definedName>
    <definedName name="경비2">[42]일위대가표!#REF!</definedName>
    <definedName name="경비합">#REF!</definedName>
    <definedName name="경유">#REF!</definedName>
    <definedName name="계">#REF!</definedName>
    <definedName name="계수B5">[37]데이타!$E$41</definedName>
    <definedName name="계수B6">[37]데이타!$E$42</definedName>
    <definedName name="계수B8">[37]데이타!$E$43</definedName>
    <definedName name="계획표">#REF!</definedName>
    <definedName name="고광3">[37]데이타!$E$44</definedName>
    <definedName name="고광5">[37]데이타!$E$45</definedName>
    <definedName name="고재">#REF!</definedName>
    <definedName name="고케">#REF!</definedName>
    <definedName name="골재Q모래불량">[11]변수값!#REF!</definedName>
    <definedName name="골재Q자갈불량">[11]변수값!#REF!</definedName>
    <definedName name="골재Q잡석불량">[11]변수값!#REF!</definedName>
    <definedName name="곰솔2508">[43]데이타!$E$46</definedName>
    <definedName name="곰솔3010">[37]데이타!$E$47</definedName>
    <definedName name="곰솔R10">[37]데이타!$E$48</definedName>
    <definedName name="곰솔R12">[37]데이타!$E$49</definedName>
    <definedName name="곰솔R15">[37]데이타!$E$50</definedName>
    <definedName name="공급">[44]작성!$C$12:$E$17,[44]작성!$H$12:$J$19</definedName>
    <definedName name="공사명">[45]기초자료입력!$B$5</definedName>
    <definedName name="공사원가계산서" hidden="1">{#N/A,#N/A,TRUE,"토적및재료집계";#N/A,#N/A,TRUE,"토적및재료집계";#N/A,#N/A,TRUE,"단위량"}</definedName>
    <definedName name="공압축3.5간재">'[46]기계경비(시간당)'!$H$248</definedName>
    <definedName name="공압축3.5노무">'[46]기계경비(시간당)'!$H$244</definedName>
    <definedName name="공압축3.5노무야간">'[46]기계경비(시간당)'!$H$245</definedName>
    <definedName name="공압축3.5손료">'[46]기계경비(시간당)'!$H$243</definedName>
    <definedName name="공압축7.1간재">'[46]기계경비(시간당)'!$H$256</definedName>
    <definedName name="공압축7.1노무">'[46]기계경비(시간당)'!$H$252</definedName>
    <definedName name="공압축7.1노무야간">'[46]기계경비(시간당)'!$H$253</definedName>
    <definedName name="공압축7.1손료">'[46]기계경비(시간당)'!$H$251</definedName>
    <definedName name="공원계산서" hidden="1">{#N/A,#N/A,TRUE,"토적및재료집계";#N/A,#N/A,TRUE,"토적및재료집계";#N/A,#N/A,TRUE,"단위량"}</definedName>
    <definedName name="공장동" hidden="1">#REF!</definedName>
    <definedName name="공정량">#REF!</definedName>
    <definedName name="공종갯수">#REF!</definedName>
    <definedName name="관급">#REF!,#REF!,#REF!</definedName>
    <definedName name="관급액">#REF!</definedName>
    <definedName name="관련서류">[0]!관련서류</definedName>
    <definedName name="관로총괄">#REF!</definedName>
    <definedName name="관용접300간재">[31]G.R300경비!$F$109</definedName>
    <definedName name="관용접300노무">[31]G.R300경비!$F$114</definedName>
    <definedName name="관절단300간재">[31]G.R300경비!$F$95</definedName>
    <definedName name="관절단300노무">[31]G.R300경비!$F$103</definedName>
    <definedName name="광나무1003">[37]데이타!$E$51</definedName>
    <definedName name="광나무1203">[37]데이타!$E$52</definedName>
    <definedName name="광나무1506">[37]데이타!$E$53</definedName>
    <definedName name="광편백0405">[37]데이타!$E$153</definedName>
    <definedName name="광편백0507">[37]데이타!$E$154</definedName>
    <definedName name="광편백0509">[37]데이타!$E$155</definedName>
    <definedName name="교량명">#REF!</definedName>
    <definedName name="교량받침">[0]!교량받침</definedName>
    <definedName name="교량받침1">[0]!교량받침1</definedName>
    <definedName name="교량받침이다">[0]!교량받침이다</definedName>
    <definedName name="구매">#REF!</definedName>
    <definedName name="구상나무1505">[37]데이타!$E$69</definedName>
    <definedName name="구상나무2008">[37]데이타!$E$70</definedName>
    <definedName name="구상나무2510">[37]데이타!$E$71</definedName>
    <definedName name="구상나무3012">[37]데이타!$E$72</definedName>
    <definedName name="구조물공">#REF!</definedName>
    <definedName name="금송1006">[37]데이타!$E$73</definedName>
    <definedName name="금송1208">[37]데이타!$E$74</definedName>
    <definedName name="금송1510">[37]데이타!$E$75</definedName>
    <definedName name="기계설치대장소노무">[31]G.R300경비!$F$131</definedName>
    <definedName name="기성내역">[0]!기성내역</definedName>
    <definedName name="기성집계">#REF!</definedName>
    <definedName name="기초액">#REF!</definedName>
    <definedName name="기타경비" hidden="1">{#N/A,#N/A,TRUE,"토적및재료집계";#N/A,#N/A,TRUE,"토적및재료집계";#N/A,#N/A,TRUE,"단위량"}</definedName>
    <definedName name="기타경비요율">#REF!</definedName>
    <definedName name="기타경비표">#REF!</definedName>
    <definedName name="꼬치">#REF!</definedName>
    <definedName name="꽃복숭아R3">[37]데이타!$E$58</definedName>
    <definedName name="꽃복숭아R4">[37]데이타!$E$59</definedName>
    <definedName name="꽃복숭아R5">[37]데이타!$E$60</definedName>
    <definedName name="꽃사과R10">[37]데이타!$E$64</definedName>
    <definedName name="꽃사과R4">[37]데이타!$E$61</definedName>
    <definedName name="꽃사과R6">[37]데이타!$E$62</definedName>
    <definedName name="꽃사과R8">[37]데이타!$E$63</definedName>
    <definedName name="꽃아그배R10">[37]데이타!$E$68</definedName>
    <definedName name="꽃아그배R4">[37]데이타!$E$65</definedName>
    <definedName name="꽃아그배R6">[37]데이타!$E$66</definedName>
    <definedName name="꽃아그배R8">[37]데이타!$E$67</definedName>
    <definedName name="꽝꽝0304">[37]데이타!$E$54</definedName>
    <definedName name="꽝꽝0406">[37]데이타!$E$55</definedName>
    <definedName name="꽝꽝0508">[37]데이타!$E$56</definedName>
    <definedName name="꽝꽝0610">[37]데이타!$E$57</definedName>
    <definedName name="ㄴ">#REF!</definedName>
    <definedName name="ㄴㄴ">#REF!</definedName>
    <definedName name="ㄴㄴㄴ">#REF!</definedName>
    <definedName name="ㄴㄴㄴㄴ">#REF!</definedName>
    <definedName name="ㄴㄴㄴㄴㄴ">#REF!</definedName>
    <definedName name="낙상홍1004">[37]데이타!$E$76</definedName>
    <definedName name="낙상홍1506">[37]데이타!$E$77</definedName>
    <definedName name="낙상홍1808">[37]데이타!$E$78</definedName>
    <definedName name="낙상홍2010">[37]데이타!$E$79</definedName>
    <definedName name="낙상홍2515">[37]데이타!$E$80</definedName>
    <definedName name="낙우송R10">[37]데이타!$E$84</definedName>
    <definedName name="낙우송R12">[37]데이타!$E$85</definedName>
    <definedName name="낙우송R5">[37]데이타!$E$81</definedName>
    <definedName name="낙우송R6">[37]데이타!$E$82</definedName>
    <definedName name="낙우송R8">[37]데이타!$E$83</definedName>
    <definedName name="남대문">[47]남대문빌딩!$B$3:$G$66</definedName>
    <definedName name="내부판넬_목재문">#REF!</definedName>
    <definedName name="내부판넬_벽">#REF!</definedName>
    <definedName name="내역">#REF!</definedName>
    <definedName name="내역2">#REF!</definedName>
    <definedName name="내전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르웨이R12">[37]데이타!$E$90</definedName>
    <definedName name="노르웨이R15">[37]데이타!$E$91</definedName>
    <definedName name="노르웨이R4">[37]데이타!$E$86</definedName>
    <definedName name="노르웨이R5">[37]데이타!$E$87</definedName>
    <definedName name="노르웨이R6">[37]데이타!$E$88</definedName>
    <definedName name="노르웨이R8">[37]데이타!$E$89</definedName>
    <definedName name="노무비">#REF!</definedName>
    <definedName name="노무비계">[34]예산명세서!#REF!</definedName>
    <definedName name="노무비합">#REF!</definedName>
    <definedName name="노부비">#REF!</definedName>
    <definedName name="노임">#REF!</definedName>
    <definedName name="노임단가">#REF!</definedName>
    <definedName name="노출형">[16]DATA!$E$50:$F$59</definedName>
    <definedName name="녹막이페인트">#REF!</definedName>
    <definedName name="눈향L06">[37]데이타!$E$92</definedName>
    <definedName name="눈향L08">[37]데이타!$E$93</definedName>
    <definedName name="눈향L10">[37]데이타!$E$94</definedName>
    <definedName name="눈향L14">[37]데이타!$E$95</definedName>
    <definedName name="눈향L20">[37]데이타!$E$96</definedName>
    <definedName name="느릅R10">[37]데이타!$E$100</definedName>
    <definedName name="느릅R4">[37]데이타!$E$97</definedName>
    <definedName name="느릅R5">[37]데이타!$E$98</definedName>
    <definedName name="느릅R8">[43]데이타!$E$99</definedName>
    <definedName name="느티R10">[43]데이타!$E$104</definedName>
    <definedName name="느티R12">[37]데이타!$E$105</definedName>
    <definedName name="느티R15">[37]데이타!$E$106</definedName>
    <definedName name="느티R18">[37]데이타!$E$107</definedName>
    <definedName name="느티R20">[37]데이타!$E$108</definedName>
    <definedName name="느티R25">[37]데이타!$E$109</definedName>
    <definedName name="느티R30">[37]데이타!$E$110</definedName>
    <definedName name="느티R5">[37]데이타!$E$101</definedName>
    <definedName name="느티R6">[37]데이타!$E$102</definedName>
    <definedName name="느티R8">[37]데이타!$E$103</definedName>
    <definedName name="능소화R2">[37]데이타!$E$111</definedName>
    <definedName name="능소화R4">[37]데이타!$E$112</definedName>
    <definedName name="능소화R6">[37]데이타!$E$113</definedName>
    <definedName name="ㄷ" hidden="1">{#N/A,#N/A,TRUE,"토적및재료집계";#N/A,#N/A,TRUE,"토적및재료집계";#N/A,#N/A,TRUE,"단위량"}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</definedName>
    <definedName name="단가비교">[41]일위대가표!#REF!</definedName>
    <definedName name="단가비교표">#REF!,#REF!</definedName>
    <definedName name="단가산출">[0]!단가산출</definedName>
    <definedName name="단가산출서">#REF!</definedName>
    <definedName name="단가산출선내부세로선">[48]Macro1!#REF!</definedName>
    <definedName name="단가테이블">'[46]기계경비(시간당)'!$C$1:$F$58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량">#REF!</definedName>
    <definedName name="담쟁이L03">[37]데이타!$E$114</definedName>
    <definedName name="대왕참R10">[37]데이타!$E$118</definedName>
    <definedName name="대왕참R4">[37]데이타!$E$115</definedName>
    <definedName name="대왕참R6">[37]데이타!$E$116</definedName>
    <definedName name="대왕참R8">[37]데이타!$E$117</definedName>
    <definedName name="대추R10">[37]데이타!$E$123</definedName>
    <definedName name="대추R4">[37]데이타!$E$119</definedName>
    <definedName name="대추R5">[37]데이타!$E$120</definedName>
    <definedName name="대추R6">[37]데이타!$E$121</definedName>
    <definedName name="대추R8">[37]데이타!$E$122</definedName>
    <definedName name="덕_트_공">[49]!DUCT_GONG</definedName>
    <definedName name="덩굴장미3">[37]데이타!$E$128</definedName>
    <definedName name="덩굴장미4">[37]데이타!$E$129</definedName>
    <definedName name="덩굴장미5">[37]데이타!$E$130</definedName>
    <definedName name="도금비">#REF!</definedName>
    <definedName name="도금비1">#REF!</definedName>
    <definedName name="도급공사비">'[50]2공구산출내역'!#REF!</definedName>
    <definedName name="도급액">#REF!</definedName>
    <definedName name="도입">#REF!</definedName>
    <definedName name="도장">[34]설계명세서!#REF!</definedName>
    <definedName name="독일가문비1206">[37]데이타!$E$131</definedName>
    <definedName name="독일가문비1508">[37]데이타!$E$132</definedName>
    <definedName name="독일가문비2010">[37]데이타!$E$133</definedName>
    <definedName name="독일가문비2512">[37]데이타!$E$134</definedName>
    <definedName name="독일가문비3015">[37]데이타!$E$135</definedName>
    <definedName name="독일가문비3518">[37]데이타!$E$136</definedName>
    <definedName name="돈나무0504">[37]데이타!$E$137</definedName>
    <definedName name="돈나무0805">[37]데이타!$E$138</definedName>
    <definedName name="돈나무1007">[37]데이타!$E$139</definedName>
    <definedName name="돈나무1210">[37]데이타!$E$140</definedName>
    <definedName name="동구연숩" hidden="1">{#N/A,#N/A,FALSE,"전력간선"}</definedName>
    <definedName name="동백1002">[37]데이타!$E$141</definedName>
    <definedName name="동백1204">[37]데이타!$E$142</definedName>
    <definedName name="동백1506">[37]데이타!$E$143</definedName>
    <definedName name="동백1808">[37]데이타!$E$144</definedName>
    <definedName name="등R2">[37]데이타!$E$156</definedName>
    <definedName name="등R4">[37]데이타!$E$157</definedName>
    <definedName name="등R6">[37]데이타!$E$158</definedName>
    <definedName name="등R8">[37]데이타!$E$159</definedName>
    <definedName name="때죽R10">[37]데이타!$E$127</definedName>
    <definedName name="때죽R4">[37]데이타!$E$124</definedName>
    <definedName name="때죽R6">[37]데이타!$E$125</definedName>
    <definedName name="때죽R8">[37]데이타!$E$126</definedName>
    <definedName name="ㄹ">#REF!</definedName>
    <definedName name="ㄹㄹ">#REF!</definedName>
    <definedName name="ㄹㄹㄹ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라바콘">#REF!</definedName>
    <definedName name="램머Q간재">[46]램머!$D$20</definedName>
    <definedName name="램머Q간재10">[46]램머!$F$20</definedName>
    <definedName name="램머Q간재야간">[46]램머!$J$20</definedName>
    <definedName name="램머Q노무">[46]램머!$D$21</definedName>
    <definedName name="램머Q노무10">[46]램머!$F$21</definedName>
    <definedName name="램머Q노무야간">[46]램머!$J$21</definedName>
    <definedName name="램머Q손료">[46]램머!$D$22</definedName>
    <definedName name="램머Q손료10">[46]램머!$F$22</definedName>
    <definedName name="램머Q손료야간">[46]램머!$J$22</definedName>
    <definedName name="램머간재">'[46]기계경비(시간당)'!$H$170</definedName>
    <definedName name="램머노무">'[46]기계경비(시간당)'!$H$166</definedName>
    <definedName name="램머노무야간">'[46]기계경비(시간당)'!$H$167</definedName>
    <definedName name="램머손료">'[46]기계경비(시간당)'!$H$165</definedName>
    <definedName name="레미콘">#REF!</definedName>
    <definedName name="루우프시트">#REF!</definedName>
    <definedName name="ㅀ" hidden="1">{#N/A,#N/A,TRUE,"토적및재료집계";#N/A,#N/A,TRUE,"토적및재료집계";#N/A,#N/A,TRUE,"단위량"}</definedName>
    <definedName name="ㅀㄹ" hidden="1">{#N/A,#N/A,TRUE,"토적및재료집계";#N/A,#N/A,TRUE,"토적및재료집계";#N/A,#N/A,TRUE,"단위량"}</definedName>
    <definedName name="ㅁ1">#REF!</definedName>
    <definedName name="ㅁ1382">#REF!</definedName>
    <definedName name="ㅁ440">#REF!</definedName>
    <definedName name="ㅁ500">[51]Baby일위대가!#REF!</definedName>
    <definedName name="ㅁ8529">#REF!</definedName>
    <definedName name="ㅁㅁㅁ">[52]을지!$A$1:$IV$2</definedName>
    <definedName name="마가목R3">[37]데이타!$E$160</definedName>
    <definedName name="마가목R5">[37]데이타!$E$161</definedName>
    <definedName name="마가목R7">[37]데이타!$E$162</definedName>
    <definedName name="마대">#REF!</definedName>
    <definedName name="말발도리1003">[37]데이타!$E$163</definedName>
    <definedName name="말발도리1204">[37]데이타!$E$164</definedName>
    <definedName name="말발도리1506">[37]데이타!$E$165</definedName>
    <definedName name="매입개방">[16]DATA!$E$6:$F$15</definedName>
    <definedName name="매자0804">[37]데이타!$E$166</definedName>
    <definedName name="매자1005">[37]데이타!$E$167</definedName>
    <definedName name="매크로10">#REF!</definedName>
    <definedName name="매크로11">#REF!</definedName>
    <definedName name="매크로12">#REF!</definedName>
    <definedName name="매크로13">#REF!</definedName>
    <definedName name="매크로14">#REF!</definedName>
    <definedName name="매크로15">#REF!</definedName>
    <definedName name="매크로5">#REF!</definedName>
    <definedName name="매크로6">#REF!</definedName>
    <definedName name="매크로7">#REF!</definedName>
    <definedName name="매크로8">#REF!</definedName>
    <definedName name="매크로9">#REF!</definedName>
    <definedName name="매화R10">[37]데이타!$E$174</definedName>
    <definedName name="매화R4">[37]데이타!$E$171</definedName>
    <definedName name="매화R6">[37]데이타!$E$172</definedName>
    <definedName name="매화R8">[37]데이타!$E$173</definedName>
    <definedName name="메1">#REF!</definedName>
    <definedName name="메타B10">[37]데이타!$E$179</definedName>
    <definedName name="메타B12">[37]데이타!$E$180</definedName>
    <definedName name="메타B15">[37]데이타!$E$181</definedName>
    <definedName name="메타B18">[37]데이타!$E$182</definedName>
    <definedName name="메타B4">[37]데이타!$E$175</definedName>
    <definedName name="메타B5">[37]데이타!$E$176</definedName>
    <definedName name="메타B6">[37]데이타!$E$177</definedName>
    <definedName name="메타B8">[37]데이타!$E$178</definedName>
    <definedName name="명자0604">[37]데이타!$E$183</definedName>
    <definedName name="명자0805">[37]데이타!$E$184</definedName>
    <definedName name="명자1006">[37]데이타!$E$185</definedName>
    <definedName name="명자1208">[37]데이타!$E$186</definedName>
    <definedName name="명칭">#REF!</definedName>
    <definedName name="모감주R10">[37]데이타!$E$190</definedName>
    <definedName name="모감주R4">[37]데이타!$E$187</definedName>
    <definedName name="모감주R6">[37]데이타!$E$188</definedName>
    <definedName name="모감주R8">[37]데이타!$E$189</definedName>
    <definedName name="모과2005">[37]데이타!$E$191</definedName>
    <definedName name="모과2507">[37]데이타!$E$192</definedName>
    <definedName name="모과R10">[37]데이타!$E$195</definedName>
    <definedName name="모과R12">[37]데이타!$E$196</definedName>
    <definedName name="모과R15">[37]데이타!$E$197</definedName>
    <definedName name="모과R20">[37]데이타!$E$198</definedName>
    <definedName name="모과R25">[37]데이타!$E$199</definedName>
    <definedName name="모과R5">[37]데이타!$E$193</definedName>
    <definedName name="모과R8">[37]데이타!$E$194</definedName>
    <definedName name="모란5가지">[37]데이타!$E$200</definedName>
    <definedName name="모란6가지">[37]데이타!$E$201</definedName>
    <definedName name="모래">#REF!</definedName>
    <definedName name="목련R10">[37]데이타!$E$206</definedName>
    <definedName name="목련R12">[37]데이타!$E$207</definedName>
    <definedName name="목련R15">[37]데이타!$E$208</definedName>
    <definedName name="목련R20">[37]데이타!$E$209</definedName>
    <definedName name="목련R4">[37]데이타!$E$202</definedName>
    <definedName name="목련R5">[37]데이타!$E$203</definedName>
    <definedName name="목련R6">[37]데이타!$E$204</definedName>
    <definedName name="목련R8">[37]데이타!$E$205</definedName>
    <definedName name="목서1506">[37]데이타!$E$213</definedName>
    <definedName name="목서2012">[37]데이타!$E$214</definedName>
    <definedName name="목서2515">[37]데이타!$E$215</definedName>
    <definedName name="목수국1006">[37]데이타!$E$210</definedName>
    <definedName name="목수국1208">[37]데이타!$E$211</definedName>
    <definedName name="목수국1510">[37]데이타!$E$212</definedName>
    <definedName name="무궁화1003">[37]데이타!$E$216</definedName>
    <definedName name="무궁화1203">[37]데이타!$E$217</definedName>
    <definedName name="무궁화1504">[37]데이타!$E$218</definedName>
    <definedName name="무궁화1805">[37]데이타!$E$219</definedName>
    <definedName name="무궁화2006">[37]데이타!$E$220</definedName>
    <definedName name="물푸레R5">[37]데이타!$E$221</definedName>
    <definedName name="물푸레R6">[37]데이타!$E$222</definedName>
    <definedName name="물푸레R8">[37]데이타!$E$223</definedName>
    <definedName name="미선0804">[37]데이타!$E$224</definedName>
    <definedName name="미선1206">[37]데이타!$E$225</definedName>
    <definedName name="미수리">#REF!</definedName>
    <definedName name="ㅂ" hidden="1">{#N/A,#N/A,TRUE,"토적및재료집계";#N/A,#N/A,TRUE,"토적및재료집계";#N/A,#N/A,TRUE,"단위량"}</definedName>
    <definedName name="ㅂㅂ">[0]!ㅂㅂ</definedName>
    <definedName name="박공판넬">#REF!</definedName>
    <definedName name="반송1012">[37]데이타!$E$148</definedName>
    <definedName name="반송1215">[37]데이타!$E$149</definedName>
    <definedName name="반송1518">[37]데이타!$E$150</definedName>
    <definedName name="반송1520">[37]데이타!$E$151</definedName>
    <definedName name="반송2022">[37]데이타!$E$152</definedName>
    <definedName name="받침철물">#REF!</definedName>
    <definedName name="방진고무">#REF!</definedName>
    <definedName name="배">#REF!</definedName>
    <definedName name="배관공계">#REF!</definedName>
    <definedName name="배수공">#REF!</definedName>
    <definedName name="배전">#REF!</definedName>
    <definedName name="백02간재">'[46]기계경비(시간당)'!$H$161</definedName>
    <definedName name="백02간재티스제외">'[46]기계경비(시간당)'!$H$162</definedName>
    <definedName name="백02노무">'[46]기계경비(시간당)'!$H$153</definedName>
    <definedName name="백02노무야간">'[46]기계경비(시간당)'!$H$157</definedName>
    <definedName name="백02손료">'[46]기계경비(시간당)'!$H$149</definedName>
    <definedName name="백04간재">'[46]기계경비(시간당)'!$H$145</definedName>
    <definedName name="백04간재티스제외">'[46]기계경비(시간당)'!$H$146</definedName>
    <definedName name="백04노무">'[46]기계경비(시간당)'!$H$137</definedName>
    <definedName name="백04노무야간">'[46]기계경비(시간당)'!$H$141</definedName>
    <definedName name="백04손료">'[46]기계경비(시간당)'!$H$133</definedName>
    <definedName name="백07간재">'[46]기계경비(시간당)'!$H$129</definedName>
    <definedName name="백07노무">'[46]기계경비(시간당)'!$H$121</definedName>
    <definedName name="백07손료">'[46]기계경비(시간당)'!$H$117</definedName>
    <definedName name="번호">#REF!</definedName>
    <definedName name="베이스찬넬">#REF!</definedName>
    <definedName name="변경비교">#REF!</definedName>
    <definedName name="변경이유서">[0]!변경이유서</definedName>
    <definedName name="변경이유서1">[0]!변경이유서1</definedName>
    <definedName name="보온공계">#REF!</definedName>
    <definedName name="보인">#REF!</definedName>
    <definedName name="보통인부">[43]데이타!$E$659</definedName>
    <definedName name="보통인부B10">[37]식재인부!$C$24</definedName>
    <definedName name="보통인부B4이하">[37]식재인부!$C$18</definedName>
    <definedName name="보통인부B5">[37]식재인부!$C$19</definedName>
    <definedName name="보통인부B6">[37]식재인부!$C$20</definedName>
    <definedName name="보통인부B8">[37]식재인부!$C$22</definedName>
    <definedName name="보통인부R10">[37]식재인부!$C$54</definedName>
    <definedName name="보통인부R12">[37]식재인부!$C$56</definedName>
    <definedName name="보통인부R15">[37]식재인부!$C$59</definedName>
    <definedName name="보통인부R4이하">[37]식재인부!$C$48</definedName>
    <definedName name="보통인부R5">[37]식재인부!$C$49</definedName>
    <definedName name="보통인부R6">[37]식재인부!$C$50</definedName>
    <definedName name="보통인부R7">[37]식재인부!$C$51</definedName>
    <definedName name="보통인부R8">[37]식재인부!$C$52</definedName>
    <definedName name="보통인부계">#REF!</definedName>
    <definedName name="복합비료">#REF!</definedName>
    <definedName name="볼트_너트_와샤">#REF!</definedName>
    <definedName name="부가가치세">#REF!</definedName>
    <definedName name="부가가치세요율">#REF!</definedName>
    <definedName name="부가가치표">#REF!</definedName>
    <definedName name="부대">#REF!</definedName>
    <definedName name="부대공">#REF!</definedName>
    <definedName name="부직포">#REF!</definedName>
    <definedName name="부표번호">[53]일반부표!$B$213,[53]일반부표!$A$20,[53]일반부표!$A$28,[53]일반부표!$A$37,[53]일반부표!$A$46,[53]일반부표!$A$54,[53]일반부표!$A$62,[53]일반부표!$A$71,[53]일반부표!$A$80,[53]일반부표!$A$88,[53]일반부표!$A$96,[53]일반부표!$A$105,[53]일반부표!$A$112,[53]일반부표!$A$122,[53]일반부표!$A$130,[53]일반부표!$A$139,[53]일반부표!$A$145,[53]일반부표!$A$156,[53]일반부표!$A$165,[53]일반부표!$A$173,[53]일반부표!$A$180,[53]일반부표!$A$190,[53]일반부표!$A$198,[53]일반부표!$A$207</definedName>
    <definedName name="부하_부하명">#REF!</definedName>
    <definedName name="브02간재구조물">'[46]기계경비(시간당)'!$H$112</definedName>
    <definedName name="브02노무">'[46]기계경비(시간당)'!$H$110</definedName>
    <definedName name="브02노무야간">'[46]기계경비(시간당)'!$H$111</definedName>
    <definedName name="브02손료">'[46]기계경비(시간당)'!$H$109</definedName>
    <definedName name="브04간재구조물">'[46]기계경비(시간당)'!$H$105</definedName>
    <definedName name="브04노무">'[46]기계경비(시간당)'!$H$103</definedName>
    <definedName name="브04노무야간">'[46]기계경비(시간당)'!$H$104</definedName>
    <definedName name="브04손료">'[46]기계경비(시간당)'!$H$102</definedName>
    <definedName name="브라인드리벳">#REF!</definedName>
    <definedName name="브레이드">'[46]기계경비(시간당)'!$D$28</definedName>
    <definedName name="블레이드_캇타용">#REF!</definedName>
    <definedName name="비계">#REF!</definedName>
    <definedName name="비교5개">[0]!비교5개</definedName>
    <definedName name="비목1">#REF!</definedName>
    <definedName name="비목2">#REF!</definedName>
    <definedName name="비목3">#REF!</definedName>
    <definedName name="비목4">#REF!</definedName>
    <definedName name="비목분류">#REF!</definedName>
    <definedName name="ㅅ" hidden="1">{#N/A,#N/A,TRUE,"토적및재료집계";#N/A,#N/A,TRUE,"토적및재료집계";#N/A,#N/A,TRUE,"단위량"}</definedName>
    <definedName name="산소">#REF!</definedName>
    <definedName name="산재보험료">#REF!</definedName>
    <definedName name="산재보험료요율">#REF!</definedName>
    <definedName name="산재보험료표">#REF!</definedName>
    <definedName name="산출">#REF!</definedName>
    <definedName name="산출경비">#REF!</definedName>
    <definedName name="상차비사석20">[11]중기상차!#REF!</definedName>
    <definedName name="상차비토사20">[11]중기상차!#REF!</definedName>
    <definedName name="새끼">#REF!</definedName>
    <definedName name="서원기산">#REF!</definedName>
    <definedName name="선테ㄷ">#REF!</definedName>
    <definedName name="설비" hidden="1">{#N/A,#N/A,TRUE,"토적및재료집계";#N/A,#N/A,TRUE,"토적및재료집계";#N/A,#N/A,TRUE,"단위량"}</definedName>
    <definedName name="설치간재">#REF!</definedName>
    <definedName name="설치직노">#REF!</definedName>
    <definedName name="설치직재">#REF!</definedName>
    <definedName name="소">#REF!</definedName>
    <definedName name="소B7">#REF!</definedName>
    <definedName name="소방">#REF!</definedName>
    <definedName name="소방2">[54]집계!$C$4:$P$1002</definedName>
    <definedName name="소켓트">#REF!</definedName>
    <definedName name="소형B손료">'[46]기계경비(시간당)'!$H$240</definedName>
    <definedName name="손료">#REF!</definedName>
    <definedName name="수1소B">#REF!</definedName>
    <definedName name="수량산출서">#REF!</definedName>
    <definedName name="수목목록">[41]일위대가표!#REF!</definedName>
    <definedName name="수정내역">#REF!</definedName>
    <definedName name="순공사비">#REF!</definedName>
    <definedName name="시멘트">#REF!</definedName>
    <definedName name="시운전시간">[55]시운전연료!$B$13:$F$16</definedName>
    <definedName name="시운전일수">[55]시운전연료!$B$19:$F$22</definedName>
    <definedName name="신너">#REF!</definedName>
    <definedName name="실행">#REF!</definedName>
    <definedName name="실행단가철">#REF!</definedName>
    <definedName name="씨링제_철면포장">#REF!</definedName>
    <definedName name="ㅇㅀ">#REF!</definedName>
    <definedName name="ㅇㅇ">#REF!</definedName>
    <definedName name="ㅇㅇㅇ">#REF!</definedName>
    <definedName name="아모레">'[56]9GNG운반'!#REF!</definedName>
    <definedName name="아세틸렌">#REF!</definedName>
    <definedName name="아스콘">#REF!</definedName>
    <definedName name="아스팔트">#REF!</definedName>
    <definedName name="안고처">#REF!</definedName>
    <definedName name="안전관리비">#REF!</definedName>
    <definedName name="안전관리비요율">#REF!</definedName>
    <definedName name="안전관리비표">#REF!</definedName>
    <definedName name="압입압축기25간재">[31]G.R300경비!$F$34</definedName>
    <definedName name="압입압축기25노무">[31]G.R300경비!$F$39</definedName>
    <definedName name="압입압축기25손료">[31]G.R300경비!$F$25</definedName>
    <definedName name="압입운반차4.5간재">[31]G.R300경비!$F$59</definedName>
    <definedName name="압입운반차4.5노무">[31]G.R300경비!$F$64</definedName>
    <definedName name="압입운반차4.5손료">[31]G.R300경비!$F$50</definedName>
    <definedName name="압입운반차4간재">[31]G.R300경비!$F$84</definedName>
    <definedName name="압입운반차4노무">[31]G.R300경비!$F$89</definedName>
    <definedName name="압입운반차4손료">[31]G.R300경비!$F$75</definedName>
    <definedName name="양매자0403">[37]데이타!$E$168</definedName>
    <definedName name="양매자0505">[37]데이타!$E$169</definedName>
    <definedName name="양매자0606">[37]데이타!$E$170</definedName>
    <definedName name="양식">#REF!</definedName>
    <definedName name="얼">#REF!</definedName>
    <definedName name="연료">[55]시운전연료!$B$26:$F$28</definedName>
    <definedName name="연마지">#REF!</definedName>
    <definedName name="오">#REF!</definedName>
    <definedName name="외부판넬_벽">#REF!</definedName>
    <definedName name="외부판넬_창문">#REF!</definedName>
    <definedName name="외부판넬_철제문">#REF!</definedName>
    <definedName name="외지인비율">[57]시운전연료비!#REF!</definedName>
    <definedName name="용접">#REF!</definedName>
    <definedName name="용접공">'[46]기계경비(시간당)'!$D$13</definedName>
    <definedName name="운반비">#REF!</definedName>
    <definedName name="운반비1">#REF!</definedName>
    <definedName name="운전">#REF!</definedName>
    <definedName name="운전사">#REF!</definedName>
    <definedName name="운전사_운반">'[46]기계경비(시간당)'!$D$7</definedName>
    <definedName name="운전조">#REF!</definedName>
    <definedName name="원가">#REF!</definedName>
    <definedName name="원가계산">[0]!원가계산</definedName>
    <definedName name="원가계산명">#REF!</definedName>
    <definedName name="원가계산창">[0]!원가계산창</definedName>
    <definedName name="원가소계">#REF!</definedName>
    <definedName name="을1">#REF!</definedName>
    <definedName name="을1a">#REF!</definedName>
    <definedName name="을1b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부가가치세">'[50]2공구산출내역'!#REF!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윤">[58]!이윤</definedName>
    <definedName name="이윤요율">#REF!</definedName>
    <definedName name="이윤표">#REF!</definedName>
    <definedName name="이음철물">#REF!</definedName>
    <definedName name="인쇄양식">[0]!인쇄양식</definedName>
    <definedName name="인입공사비">#REF!</definedName>
    <definedName name="일.구">#REF!</definedName>
    <definedName name="일.사">#REF!</definedName>
    <definedName name="일.삼">#REF!</definedName>
    <definedName name="일.십">#REF!</definedName>
    <definedName name="일.십사">#REF!</definedName>
    <definedName name="일.십삼">#REF!</definedName>
    <definedName name="일.십이">#REF!</definedName>
    <definedName name="일.십일">#REF!</definedName>
    <definedName name="일.오">#REF!</definedName>
    <definedName name="일.육">#REF!</definedName>
    <definedName name="일.이">#REF!</definedName>
    <definedName name="일.일">#REF!</definedName>
    <definedName name="일.칠">#REF!</definedName>
    <definedName name="일.팔">#REF!</definedName>
    <definedName name="일B0.6">#REF!</definedName>
    <definedName name="일B6">#REF!</definedName>
    <definedName name="일공구직영비">#REF!</definedName>
    <definedName name="일대">#REF!</definedName>
    <definedName name="일련번호">#REF!</definedName>
    <definedName name="일반관리비">#REF!</definedName>
    <definedName name="일반관리비요율">#REF!</definedName>
    <definedName name="일반관리비표">#REF!</definedName>
    <definedName name="일위">#REF!,#REF!</definedName>
    <definedName name="일위대가">#REF!</definedName>
    <definedName name="입력란">#REF!</definedName>
    <definedName name="입력전체">#REF!</definedName>
    <definedName name="자갈_25mm급">#REF!</definedName>
    <definedName name="자갈25">#REF!</definedName>
    <definedName name="자재">#REF!</definedName>
    <definedName name="작업">#REF!</definedName>
    <definedName name="잔토Q135사석불량">[11]변수값!#REF!</definedName>
    <definedName name="잔토Q135사석실가동불량">[11]변수값!#REF!</definedName>
    <definedName name="잔토Q135토사불량">[11]변수값!#REF!</definedName>
    <definedName name="잔토Q135토사실가동불량">[11]변수값!#REF!</definedName>
    <definedName name="잔토Q45사석불량">[11]변수값!#REF!</definedName>
    <definedName name="잔토Q45사석실가동불량">[11]변수값!#REF!</definedName>
    <definedName name="잔토Q45토사불량">[11]변수값!#REF!</definedName>
    <definedName name="잔토Q45토사실가동불량">[11]변수값!#REF!</definedName>
    <definedName name="잔토Q90사석">[11]변수값!#REF!</definedName>
    <definedName name="잔토Q90사석불량">[11]변수값!#REF!</definedName>
    <definedName name="잔토Q90사석실가동">[11]변수값!#REF!</definedName>
    <definedName name="잔토Q90사석실가동불량">[11]변수값!#REF!</definedName>
    <definedName name="잔토Q90토사">[11]변수값!#REF!</definedName>
    <definedName name="잔토Q90토사불량">[11]변수값!#REF!</definedName>
    <definedName name="잔토Q90토사실가동">[11]변수값!#REF!</definedName>
    <definedName name="잔토Q90토사실가동불량">[11]변수값!#REF!</definedName>
    <definedName name="잔토Q인력사석불량">[11]변수값!#REF!</definedName>
    <definedName name="잔토Q인력사석실가동불량">[11]변수값!#REF!</definedName>
    <definedName name="잔토Q인력토사불량">[11]변수값!#REF!</definedName>
    <definedName name="잔토Q인력토사실가동불량">[11]변수값!#REF!</definedName>
    <definedName name="잡비">[57]시운전연료비!#REF!</definedName>
    <definedName name="잡비1">[55]시운전연료!$B$13:$F$16</definedName>
    <definedName name="잡석">[34]설계명세서!#REF!</definedName>
    <definedName name="장산교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료비">#REF!</definedName>
    <definedName name="재료비1">#REF!</definedName>
    <definedName name="재료비계">[34]예산명세서!#REF!</definedName>
    <definedName name="재료비요율">#REF!</definedName>
    <definedName name="재료집계2">#REF!</definedName>
    <definedName name="재료집계3">#REF!</definedName>
    <definedName name="재료집계호남">#REF!</definedName>
    <definedName name="저케">#REF!</definedName>
    <definedName name="전등">#REF!</definedName>
    <definedName name="전력비">#REF!</definedName>
    <definedName name="전선_옥외용">#REF!</definedName>
    <definedName name="전체">#REF!</definedName>
    <definedName name="전체_1설계_">#REF!</definedName>
    <definedName name="전체선택">#REF!</definedName>
    <definedName name="정산서양식">[59]DB!$A$1:$IV$950</definedName>
    <definedName name="제5호표">#REF!</definedName>
    <definedName name="제작및설치비">#REF!</definedName>
    <definedName name="제작및설치비1">#REF!</definedName>
    <definedName name="제조">#REF!</definedName>
    <definedName name="조경공">[43]데이타!$E$658</definedName>
    <definedName name="조경공B10">[37]식재인부!$B$24</definedName>
    <definedName name="조경공B4이하">[37]식재인부!$B$18</definedName>
    <definedName name="조경공B5">[37]식재인부!$B$19</definedName>
    <definedName name="조경공B6">[37]식재인부!$B$20</definedName>
    <definedName name="조경공B8">[37]식재인부!$B$22</definedName>
    <definedName name="조경공R10">[37]식재인부!$B$54</definedName>
    <definedName name="조경공R12">[37]식재인부!$B$56</definedName>
    <definedName name="조경공R15">[37]식재인부!$B$59</definedName>
    <definedName name="조경공R4이하">[37]식재인부!$B$48</definedName>
    <definedName name="조경공R5">[37]식재인부!$B$49</definedName>
    <definedName name="조경공R6">[37]식재인부!$B$50</definedName>
    <definedName name="조경공R7">[37]식재인부!$B$51</definedName>
    <definedName name="조경공R8">[37]식재인부!$B$52</definedName>
    <definedName name="조립식가설사무실">#REF!</definedName>
    <definedName name="조명율표">[60]조명율표!$B$4:$F$495</definedName>
    <definedName name="조원공_1.1_1.5">[37]식재인부!$B$5</definedName>
    <definedName name="조임철물">#REF!</definedName>
    <definedName name="조장">#REF!</definedName>
    <definedName name="조정">#REF!</definedName>
    <definedName name="조형가이즈까3010">[37]데이타!$E$11</definedName>
    <definedName name="조형가이즈까3012">[37]데이타!$E$12</definedName>
    <definedName name="조형가이즈까3014">[37]데이타!$E$13</definedName>
    <definedName name="조형가이즈까3516">[37]데이타!$E$14</definedName>
    <definedName name="종자살포기">#REF!</definedName>
    <definedName name="주거">[34]설계명세서!#REF!</definedName>
    <definedName name="주의표지판">#REF!</definedName>
    <definedName name="중기운전기사">'[46]기계경비(시간당)'!$D$4</definedName>
    <definedName name="중도리">#REF!</definedName>
    <definedName name="중량">#REF!</definedName>
    <definedName name="중량표">#REF!</definedName>
    <definedName name="지입">[61]재료!#REF!</definedName>
    <definedName name="지입자재">[62]재료!#REF!</definedName>
    <definedName name="직1CO">#REF!</definedName>
    <definedName name="직매54P" hidden="1">{#N/A,#N/A,TRUE,"토적및재료집계";#N/A,#N/A,TRUE,"토적및재료집계";#N/A,#N/A,TRUE,"단위량"}</definedName>
    <definedName name="직영비">'[50]2공구산출내역'!#REF!</definedName>
    <definedName name="직접노무비">[41]일위대가표!#REF!</definedName>
    <definedName name="직접노무비2">[42]일위대가표!#REF!</definedName>
    <definedName name="직접노무비요율">#REF!</definedName>
    <definedName name="직접재료비">[41]일위대가표!#REF!</definedName>
    <definedName name="직접재료비2">[42]일위대가표!#REF!</definedName>
    <definedName name="직접재료비합">#REF!</definedName>
    <definedName name="직종">#REF!</definedName>
    <definedName name="집">#REF!</definedName>
    <definedName name="집계">#REF!</definedName>
    <definedName name="집계표">#REF!</definedName>
    <definedName name="착색아연도강판">#REF!</definedName>
    <definedName name="착색제">#REF!</definedName>
    <definedName name="착암공">'[46]기계경비(시간당)'!$D$12</definedName>
    <definedName name="참싸리">#REF!</definedName>
    <definedName name="천공">#REF!</definedName>
    <definedName name="천정판">#REF!</definedName>
    <definedName name="철공">#REF!</definedName>
    <definedName name="철물">#REF!</definedName>
    <definedName name="총_원_가">[63]손익분석!#REF!</definedName>
    <definedName name="총공사비">[34]예산명세서!$J$81</definedName>
    <definedName name="총원가">#REF!</definedName>
    <definedName name="총원가2">#REF!</definedName>
    <definedName name="치즐">#REF!</definedName>
    <definedName name="침식안정제">#REF!</definedName>
    <definedName name="카5">[64]자료입력!$B$12</definedName>
    <definedName name="카6">[64]자료입력!$B$9</definedName>
    <definedName name="카7">[34]자료입력!$B$14</definedName>
    <definedName name="캇타간재">'[46]기계경비(시간당)'!$H$92</definedName>
    <definedName name="캇타노무">'[46]기계경비(시간당)'!$H$88</definedName>
    <definedName name="캇타손료">'[46]기계경비(시간당)'!$H$87</definedName>
    <definedName name="캐노피_출입구채양">#REF!</definedName>
    <definedName name="케이블간지" hidden="1">{#N/A,#N/A,TRUE,"토적및재료집계";#N/A,#N/A,TRUE,"토적및재료집계";#N/A,#N/A,TRUE,"단위량"}</definedName>
    <definedName name="코드">[65]공정코드!$A$1:$D$65536</definedName>
    <definedName name="콘크">#REF!</definedName>
    <definedName name="타1">[64]자료입력!$B$5</definedName>
    <definedName name="탑찬넬">#REF!</definedName>
    <definedName name="터널공">#REF!</definedName>
    <definedName name="토공">#REF!</definedName>
    <definedName name="토목1">#REF!</definedName>
    <definedName name="토적집계">#REF!</definedName>
    <definedName name="통1">#REF!</definedName>
    <definedName name="통영수량">#REF!</definedName>
    <definedName name="트러스">#REF!</definedName>
    <definedName name="특고">#REF!</definedName>
    <definedName name="특별">#REF!</definedName>
    <definedName name="특별인부">'[46]기계경비(시간당)'!$D$9</definedName>
    <definedName name="ㅍ">[0]!ㅍ</definedName>
    <definedName name="ㅍㅍ" hidden="1">{#N/A,#N/A,TRUE,"토적및재료집계";#N/A,#N/A,TRUE,"토적및재료집계";#N/A,#N/A,TRUE,"단위량"}</definedName>
    <definedName name="파1">[34]자료입력!$B$5</definedName>
    <definedName name="파5">[34]자료입력!$B$16</definedName>
    <definedName name="파이프펜던트">[16]DATA!$E$17:$F$26</definedName>
    <definedName name="판넬조인트">#REF!</definedName>
    <definedName name="판넬조인트_AL_BAR">#REF!</definedName>
    <definedName name="판재_미송">#REF!</definedName>
    <definedName name="팽창탱크">#REF!</definedName>
    <definedName name="포장공">#REF!</definedName>
    <definedName name="표지1">[0]!표지1</definedName>
    <definedName name="표지3">[0]!표지3</definedName>
    <definedName name="표지4">[0]!표지4</definedName>
    <definedName name="품_______명">#REF!</definedName>
    <definedName name="품셈공종">[66]품셈TABLE!$C$2:$C$50</definedName>
    <definedName name="품셈단가">[66]품셈TABLE!$D$2:$D$50</definedName>
    <definedName name="품의">[67]DB!$A$1:$IV$950</definedName>
    <definedName name="프린트">#REF!</definedName>
    <definedName name="플라타너스B8">[37]데이타!$E$552</definedName>
    <definedName name="피복제">#REF!</definedName>
    <definedName name="피스표">'[68]9GNG운반'!#REF!</definedName>
    <definedName name="하0">[34]자료입력!$B$13</definedName>
    <definedName name="하1">[34]자료입력!$B$5</definedName>
    <definedName name="하2">[34]자료입력!$B$10</definedName>
    <definedName name="하3">[34]자료입력!$B$11</definedName>
    <definedName name="하4">[34]자료입력!$B$12</definedName>
    <definedName name="하5">#REF!</definedName>
    <definedName name="하6">#REF!</definedName>
    <definedName name="하7">#REF!</definedName>
    <definedName name="하8">#REF!</definedName>
    <definedName name="함석공계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판거푸집">#REF!</definedName>
    <definedName name="현장설명">[0]!현장설명</definedName>
    <definedName name="현천기자재비">#REF!</definedName>
    <definedName name="형틀">#REF!</definedName>
    <definedName name="환율">'[46]기계경비(시간당)'!$D$21</definedName>
    <definedName name="회사명">#REF!</definedName>
    <definedName name="휘발유">#REF!</definedName>
    <definedName name="흙빼기노무">[31]G.R300경비!$F$125</definedName>
    <definedName name="ㅏ271">#REF!</definedName>
    <definedName name="ㅗ7254">#REF!</definedName>
    <definedName name="ㅗㅓㅏ">#REF!</definedName>
    <definedName name="ㅡㅡㅡㅡ">[55]시운전연료!$B$26:$F$28</definedName>
  </definedNames>
  <calcPr calcId="145621"/>
</workbook>
</file>

<file path=xl/calcChain.xml><?xml version="1.0" encoding="utf-8"?>
<calcChain xmlns="http://schemas.openxmlformats.org/spreadsheetml/2006/main">
  <c r="K24" i="4" l="1"/>
  <c r="K25" i="4"/>
  <c r="K29" i="4"/>
  <c r="K31" i="4"/>
  <c r="K32" i="4"/>
  <c r="J39" i="4"/>
  <c r="J5" i="3" s="1"/>
  <c r="K37" i="4"/>
  <c r="K36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6" i="4"/>
  <c r="K27" i="4"/>
  <c r="K28" i="4"/>
  <c r="K33" i="4"/>
  <c r="K34" i="4"/>
  <c r="K35" i="4"/>
  <c r="K4" i="4"/>
  <c r="F39" i="4" l="1"/>
  <c r="F5" i="3" s="1"/>
  <c r="H39" i="4" l="1"/>
  <c r="H5" i="3" s="1"/>
  <c r="I5" i="3" l="1"/>
  <c r="J20" i="3" s="1"/>
  <c r="E11" i="2" s="1"/>
  <c r="K39" i="4" l="1"/>
  <c r="G5" i="3"/>
  <c r="H20" i="3" s="1"/>
  <c r="E8" i="2" s="1"/>
  <c r="E10" i="2" l="1"/>
  <c r="E12" i="2" s="1"/>
  <c r="E13" i="2" l="1"/>
  <c r="K5" i="3" l="1"/>
  <c r="L5" i="3" l="1"/>
  <c r="F20" i="3"/>
  <c r="E4" i="2" l="1"/>
  <c r="E7" i="2" s="1"/>
  <c r="L20" i="3"/>
  <c r="E17" i="2" l="1"/>
  <c r="E19" i="2"/>
  <c r="E22" i="2" l="1"/>
  <c r="E23" i="2" s="1"/>
  <c r="E24" i="2" l="1"/>
  <c r="E25" i="2" s="1"/>
  <c r="E27" i="2" l="1"/>
  <c r="E28" i="2" l="1"/>
  <c r="E29" i="2" s="1"/>
  <c r="E30" i="2" s="1"/>
</calcChain>
</file>

<file path=xl/comments1.xml><?xml version="1.0" encoding="utf-8"?>
<comments xmlns="http://schemas.openxmlformats.org/spreadsheetml/2006/main">
  <authors>
    <author>N6</author>
  </authors>
  <commentList>
    <comment ref="A37" authorId="0">
      <text>
        <r>
          <rPr>
            <b/>
            <sz val="9"/>
            <color indexed="81"/>
            <rFont val="Tahoma"/>
            <family val="2"/>
          </rPr>
          <t>일위목록
코드:56950030001</t>
        </r>
      </text>
    </comment>
  </commentList>
</comments>
</file>

<file path=xl/sharedStrings.xml><?xml version="1.0" encoding="utf-8"?>
<sst xmlns="http://schemas.openxmlformats.org/spreadsheetml/2006/main" count="267" uniqueCount="172">
  <si>
    <t>비        목</t>
  </si>
  <si>
    <t>금      액</t>
    <phoneticPr fontId="1" type="noConversion"/>
  </si>
  <si>
    <t>구        성        비</t>
  </si>
  <si>
    <t>비      고</t>
  </si>
  <si>
    <t>A1</t>
  </si>
  <si>
    <t>순   공   사   원   가</t>
  </si>
  <si>
    <t>재   료   비</t>
  </si>
  <si>
    <t>직  접  재  료  비</t>
  </si>
  <si>
    <t/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</si>
  <si>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</si>
  <si>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</si>
  <si>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</si>
  <si>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</si>
  <si>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</si>
  <si>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</si>
  <si>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</si>
  <si>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노   무   비</t>
  </si>
  <si>
    <t>직  접  노  무  비</t>
  </si>
  <si>
    <t>B2</t>
  </si>
  <si>
    <t>간  접  노  무  비</t>
  </si>
  <si>
    <t>BS</t>
  </si>
  <si>
    <t>C2</t>
  </si>
  <si>
    <t>경        비</t>
  </si>
  <si>
    <t>기   계    경   비</t>
  </si>
  <si>
    <t>C4</t>
  </si>
  <si>
    <t>산  재  보  험  료</t>
  </si>
  <si>
    <t>C5</t>
  </si>
  <si>
    <t>고  용  보  험  료</t>
  </si>
  <si>
    <t>노무비 * 0.87%</t>
    <phoneticPr fontId="1" type="noConversion"/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</si>
  <si>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</si>
  <si>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</si>
  <si>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</si>
  <si>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</si>
  <si>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</si>
  <si>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</si>
  <si>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</si>
  <si>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</si>
  <si>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</si>
  <si>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</si>
  <si>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</si>
  <si>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</si>
  <si>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</si>
  <si>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</si>
  <si>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</si>
  <si>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</si>
  <si>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</si>
  <si>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</si>
  <si>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</si>
  <si>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</si>
  <si>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</si>
  <si>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D4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</si>
  <si>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</si>
  <si>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</si>
  <si>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</si>
  <si>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</si>
  <si>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</si>
  <si>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</si>
  <si>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</si>
  <si>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</si>
  <si>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</si>
  <si>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공 종 별 집 계 표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</si>
  <si>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</si>
  <si>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</si>
  <si>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</si>
  <si>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</si>
  <si>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</si>
  <si>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</si>
  <si>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</si>
  <si>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</si>
  <si>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</si>
  <si>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</si>
  <si>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</si>
  <si>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</si>
  <si>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</si>
  <si>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</si>
  <si>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</si>
  <si>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</si>
  <si>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단  가</t>
  </si>
  <si>
    <t>금  액</t>
  </si>
  <si>
    <t>[ 합           계 ]</t>
  </si>
  <si>
    <t>명    칭</t>
    <phoneticPr fontId="11" type="noConversion"/>
  </si>
  <si>
    <t>규    격</t>
  </si>
  <si>
    <t>재 료 비</t>
  </si>
  <si>
    <t>노 무 비</t>
  </si>
  <si>
    <t>경    비</t>
  </si>
  <si>
    <t>계</t>
  </si>
  <si>
    <t>단    가</t>
  </si>
  <si>
    <t>금    액</t>
  </si>
  <si>
    <t>m</t>
  </si>
  <si>
    <t>식</t>
  </si>
  <si>
    <t>합    계</t>
  </si>
  <si>
    <t>건  강  보  험  료</t>
    <phoneticPr fontId="1" type="noConversion"/>
  </si>
  <si>
    <t>연  금  보  험  료</t>
    <phoneticPr fontId="1" type="noConversion"/>
  </si>
  <si>
    <t>노인장기요양보험료</t>
    <phoneticPr fontId="1" type="noConversion"/>
  </si>
  <si>
    <t>폐 기 물 처 리 비</t>
    <phoneticPr fontId="1" type="noConversion"/>
  </si>
  <si>
    <t>계 * 4.5%</t>
    <phoneticPr fontId="1" type="noConversion"/>
  </si>
  <si>
    <t>공 사 원 가 계 산 서</t>
    <phoneticPr fontId="1" type="noConversion"/>
  </si>
  <si>
    <t>EA</t>
  </si>
  <si>
    <t>(노무비+경비+일반관리비) * 15%</t>
    <phoneticPr fontId="1" type="noConversion"/>
  </si>
  <si>
    <t>제어반(CP)</t>
  </si>
  <si>
    <t>17인승/ 22kW</t>
  </si>
  <si>
    <t>SET</t>
  </si>
  <si>
    <t>도어 구동제어반</t>
  </si>
  <si>
    <t>OP 1000</t>
  </si>
  <si>
    <t>권상기(T/M)</t>
  </si>
  <si>
    <t>22kW / 60mpm</t>
  </si>
  <si>
    <t>권상기 BASE</t>
  </si>
  <si>
    <t>ㄷ 형강재</t>
  </si>
  <si>
    <t>CAR TOP BOX</t>
  </si>
  <si>
    <t>비상전원 포함</t>
  </si>
  <si>
    <t>로프브레이크</t>
  </si>
  <si>
    <t>자동복귀형</t>
  </si>
  <si>
    <t>와이어 로프</t>
  </si>
  <si>
    <t>12mm</t>
  </si>
  <si>
    <t>승강로 전선</t>
  </si>
  <si>
    <t>9층용/하네스</t>
  </si>
  <si>
    <t>조속기</t>
  </si>
  <si>
    <t>60m/min</t>
  </si>
  <si>
    <t>도어 구동장치</t>
  </si>
  <si>
    <t>정밀 착상장치</t>
  </si>
  <si>
    <t>BUD 30</t>
  </si>
  <si>
    <t>리미트 스위치</t>
  </si>
  <si>
    <t>B접점</t>
  </si>
  <si>
    <t>인터폰(유선용)</t>
  </si>
  <si>
    <t>12V</t>
  </si>
  <si>
    <t>PIT S/W</t>
  </si>
  <si>
    <t>비상등 포함</t>
  </si>
  <si>
    <t>조작반(OPB)</t>
  </si>
  <si>
    <t>9층용</t>
  </si>
  <si>
    <t>카내 층표시기(CPI)</t>
  </si>
  <si>
    <t>DOT</t>
  </si>
  <si>
    <t>버튼&amp;층표시기</t>
  </si>
  <si>
    <t>1층용/DOT</t>
  </si>
  <si>
    <t>기준층용/DOT</t>
  </si>
  <si>
    <t>카 플랫폼</t>
  </si>
  <si>
    <t>17인승</t>
  </si>
  <si>
    <t>카 프레임</t>
  </si>
  <si>
    <t>카 내부 벽체</t>
  </si>
  <si>
    <t>STS H/L 304</t>
  </si>
  <si>
    <t>조명 천정</t>
  </si>
  <si>
    <t>간접 조명</t>
  </si>
  <si>
    <t>카 바닥재</t>
  </si>
  <si>
    <t>데코타일</t>
  </si>
  <si>
    <t>카도어</t>
  </si>
  <si>
    <t>도어안전장치</t>
  </si>
  <si>
    <t>무접촉식</t>
  </si>
  <si>
    <t>도어가드</t>
  </si>
  <si>
    <t>승장 문턱(SILL)</t>
  </si>
  <si>
    <t>승장 문틀</t>
  </si>
  <si>
    <t>폐자재 처리비</t>
  </si>
  <si>
    <t>고철</t>
  </si>
  <si>
    <t>kg</t>
  </si>
  <si>
    <t>기타 잡자재</t>
  </si>
  <si>
    <t>동력선 외</t>
  </si>
  <si>
    <t>중량물 양중비</t>
  </si>
  <si>
    <t>반입, 반출</t>
  </si>
  <si>
    <t>설치 인건비</t>
  </si>
  <si>
    <t>기계설치공 외</t>
  </si>
  <si>
    <t>수시 검사비</t>
  </si>
  <si>
    <t>대</t>
  </si>
  <si>
    <t>01 승강기 보수공사</t>
    <phoneticPr fontId="1" type="noConversion"/>
  </si>
  <si>
    <t>전기식 엘리베이터 보수공사</t>
    <phoneticPr fontId="1" type="noConversion"/>
  </si>
  <si>
    <t>식</t>
    <phoneticPr fontId="1" type="noConversion"/>
  </si>
  <si>
    <t>[ 전기식 엘리베이터 보수공사 ]</t>
    <phoneticPr fontId="1" type="noConversion"/>
  </si>
  <si>
    <t>공사명 : 전기식 엘리베이터 보수공사</t>
    <phoneticPr fontId="1" type="noConversion"/>
  </si>
  <si>
    <t>인승용 승강기</t>
    <phoneticPr fontId="1" type="noConversion"/>
  </si>
  <si>
    <t>노무비 * 3.73%</t>
    <phoneticPr fontId="1" type="noConversion"/>
  </si>
  <si>
    <t>(재료비+노무비) * 5.6%</t>
    <phoneticPr fontId="1" type="noConversion"/>
  </si>
  <si>
    <t>천원미만 절삭</t>
    <phoneticPr fontId="1" type="noConversion"/>
  </si>
  <si>
    <t>재사용</t>
    <phoneticPr fontId="1" type="noConversion"/>
  </si>
  <si>
    <t>직접통화장치</t>
    <phoneticPr fontId="1" type="noConversion"/>
  </si>
  <si>
    <t>도어손끼임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</si>
</sst>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#"/>
    <numFmt numFmtId="177" formatCode="#,###,##0_ "/>
    <numFmt numFmtId="178" formatCode="&quot;RM&quot;#,##0.00_);\(&quot;RM&quot;#,##0.00\)"/>
    <numFmt numFmtId="179" formatCode="_ * #,##0_ ;_ * \-#,##0_ ;_ * &quot;-&quot;_ ;_ @_ "/>
    <numFmt numFmtId="180" formatCode="#,##0.00_ "/>
    <numFmt numFmtId="181" formatCode="_ * #,##0.00_ ;_ * \-#,##0.00_ ;_ * &quot;-&quot;??_ ;_ @_ "/>
    <numFmt numFmtId="182" formatCode="&quot;S&quot;\ #,##0;[Red]\-&quot;S&quot;\ #,##0"/>
    <numFmt numFmtId="183" formatCode="_ * #,##0.0000_ ;_ * \-#,##0.0000_ ;_ * &quot;-&quot;_ ;_ @_ "/>
    <numFmt numFmtId="184" formatCode="0.0%"/>
    <numFmt numFmtId="185" formatCode="_-* #,##0.0_-;\-* #,##0.0_-;_-* &quot;-&quot;_-;_-@_-"/>
    <numFmt numFmtId="186" formatCode="#,##0.00;[Red]&quot;-&quot;#,##0.00"/>
    <numFmt numFmtId="187" formatCode="_ &quot;₩&quot;* #,##0_ ;_ &quot;₩&quot;* \-#,##0_ ;_ &quot;₩&quot;* &quot;-&quot;_ ;_ @_ "/>
    <numFmt numFmtId="188" formatCode="_ &quot;₩&quot;* #,##0_ ;_ &quot;₩&quot;* &quot;₩&quot;&quot;₩&quot;&quot;₩&quot;&quot;₩&quot;&quot;₩&quot;&quot;₩&quot;&quot;₩&quot;&quot;₩&quot;&quot;₩&quot;&quot;₩&quot;&quot;₩&quot;&quot;₩&quot;&quot;₩&quot;\-#,##0_ ;_ &quot;₩&quot;* &quot;-&quot;_ ;_ @_ "/>
    <numFmt numFmtId="189" formatCode="_(&quot;$&quot;* #,##0_);_(&quot;$&quot;* \(#,##0\);_(&quot;$&quot;* &quot;-&quot;_);_(@_)"/>
    <numFmt numFmtId="190" formatCode="_(&quot;₩&quot;* #,##0_);_(&quot;₩&quot;* \(#,##0\);_(&quot;₩&quot;* &quot;-&quot;_);_(@_)"/>
    <numFmt numFmtId="191" formatCode="_(&quot;RM&quot;* #,##0_);_(&quot;RM&quot;* \(#,##0\);_(&quot;RM&quot;* &quot;-&quot;_);_(@_)"/>
    <numFmt numFmtId="192" formatCode="_ &quot;₩&quot;* #,##0.00_ ;_ &quot;₩&quot;* \-#,##0.00_ ;_ &quot;₩&quot;* &quot;-&quot;??_ ;_ @_ "/>
    <numFmt numFmtId="193" formatCode="_ &quot;₩&quot;* #,##0.00_ ;_ &quot;₩&quot;* &quot;₩&quot;&quot;₩&quot;&quot;₩&quot;&quot;₩&quot;&quot;₩&quot;&quot;₩&quot;&quot;₩&quot;&quot;₩&quot;&quot;₩&quot;&quot;₩&quot;&quot;₩&quot;&quot;₩&quot;&quot;₩&quot;\-#,##0.00_ ;_ &quot;₩&quot;* &quot;-&quot;??_ ;_ @_ "/>
    <numFmt numFmtId="194" formatCode="_(&quot;$&quot;* #,##0.00_);_(&quot;$&quot;* \(#,##0.00\);_(&quot;$&quot;* &quot;-&quot;??_);_(@_)"/>
    <numFmt numFmtId="195" formatCode="_(&quot;₩&quot;* #,##0.00_);_(&quot;₩&quot;* \(#,##0.00\);_(&quot;₩&quot;* &quot;-&quot;??_);_(@_)"/>
    <numFmt numFmtId="196" formatCode="_(&quot;RM&quot;* #,##0.00_);_(&quot;RM&quot;* \(#,##0.00\);_(&quot;RM&quot;* &quot;-&quot;??_);_(@_)"/>
    <numFmt numFmtId="197" formatCode="_-* #,##0.00_-;&quot;₩&quot;&quot;₩&quot;&quot;₩&quot;&quot;₩&quot;&quot;₩&quot;&quot;₩&quot;&quot;₩&quot;&quot;₩&quot;&quot;₩&quot;\-* #,##0.00_-;_-* &quot;-&quot;??_-;_-@_-"/>
    <numFmt numFmtId="198" formatCode="0.0"/>
    <numFmt numFmtId="199" formatCode="_ * #,##0_ ;_ * &quot;₩&quot;&quot;₩&quot;&quot;₩&quot;&quot;₩&quot;&quot;₩&quot;&quot;₩&quot;&quot;₩&quot;&quot;₩&quot;&quot;₩&quot;&quot;₩&quot;&quot;₩&quot;&quot;₩&quot;&quot;₩&quot;\-#,##0_ ;_ * &quot;-&quot;_ ;_ @_ "/>
    <numFmt numFmtId="200" formatCode="_(* #,##0_);_(* \(#,##0\);_(* &quot;-&quot;_);_(@_)"/>
    <numFmt numFmtId="201" formatCode="_ * #,##0.00_ ;_ * &quot;₩&quot;&quot;₩&quot;&quot;₩&quot;&quot;₩&quot;&quot;₩&quot;&quot;₩&quot;&quot;₩&quot;&quot;₩&quot;&quot;₩&quot;&quot;₩&quot;&quot;₩&quot;&quot;₩&quot;&quot;₩&quot;\-#,##0.00_ ;_ * &quot;-&quot;??_ ;_ @_ "/>
    <numFmt numFmtId="202" formatCode="_(* #,##0.00_);_(* \(#,##0.00\);_(* &quot;-&quot;??_);_(@_)"/>
    <numFmt numFmtId="203" formatCode="&quot;₩&quot;#,##0;[Red]&quot;₩&quot;&quot;₩&quot;&quot;₩&quot;&quot;₩&quot;&quot;₩&quot;&quot;₩&quot;&quot;₩&quot;&quot;₩&quot;&quot;₩&quot;&quot;₩&quot;\-&quot;₩&quot;#,##0"/>
    <numFmt numFmtId="204" formatCode="_ * #,##0.000000_ ;_ * \-#,##0.000000_ ;_ * &quot;-&quot;_ ;_ @_ "/>
    <numFmt numFmtId="205" formatCode="#,##0;&quot;-&quot;#,##0"/>
    <numFmt numFmtId="206" formatCode="0.0000%"/>
    <numFmt numFmtId="207" formatCode="_ &quot;₩&quot;\ * #,##0.00_ ;_ &quot;₩&quot;\ * \-#,##0.00_ ;_ &quot;₩&quot;\ * &quot;-&quot;??_ ;_ @_ "/>
    <numFmt numFmtId="208" formatCode="#."/>
    <numFmt numFmtId="209" formatCode="&quot;$&quot;#,##0_);[Red]\(&quot;$&quot;#,##0\)"/>
    <numFmt numFmtId="210" formatCode="_ * #,##0_ ;_ * \-#,##0_ ;_ * &quot;-&quot;??_ ;_ @_ "/>
    <numFmt numFmtId="211" formatCode="_-&quot;₩&quot;* #,##0.00_-;&quot;₩&quot;&quot;₩&quot;&quot;₩&quot;&quot;₩&quot;&quot;₩&quot;&quot;₩&quot;&quot;₩&quot;&quot;₩&quot;&quot;₩&quot;\-&quot;₩&quot;* #,##0.00_-;_-&quot;₩&quot;* &quot;-&quot;??_-;_-@_-"/>
    <numFmt numFmtId="212" formatCode="0.0000000000000"/>
    <numFmt numFmtId="213" formatCode="&quot;₩&quot;#,##0.00;&quot;₩&quot;&quot;₩&quot;&quot;₩&quot;&quot;₩&quot;&quot;₩&quot;&quot;₩&quot;&quot;₩&quot;&quot;₩&quot;&quot;₩&quot;&quot;₩&quot;\-&quot;₩&quot;#,##0.00"/>
    <numFmt numFmtId="214" formatCode="&quot;₩&quot;#,##0.00;[Red]&quot;₩&quot;&quot;₩&quot;&quot;₩&quot;&quot;₩&quot;&quot;₩&quot;&quot;₩&quot;&quot;₩&quot;&quot;₩&quot;\-#,##0.00"/>
    <numFmt numFmtId="215" formatCode="0.000000"/>
    <numFmt numFmtId="216" formatCode="_-* #,##0.00_-;&quot;₩&quot;&quot;₩&quot;\-* #,##0.00_-;_-* &quot;-&quot;??_-;_-@_-"/>
    <numFmt numFmtId="217" formatCode="_-&quot;₩&quot;* #,##0.00_-;&quot;₩&quot;&quot;₩&quot;\-&quot;₩&quot;* #,##0.00_-;_-&quot;₩&quot;* &quot;-&quot;??_-;_-@_-"/>
    <numFmt numFmtId="218" formatCode="&quot;₩&quot;#,##0.00;&quot;₩&quot;&quot;₩&quot;&quot;₩&quot;&quot;₩&quot;\-#,##0.00"/>
  </numFmts>
  <fonts count="6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돋움체"/>
      <family val="3"/>
      <charset val="129"/>
    </font>
    <font>
      <sz val="11"/>
      <color theme="1"/>
      <name val="돋움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  <font>
      <b/>
      <sz val="9"/>
      <color indexed="81"/>
      <name val="Tahoma"/>
      <family val="2"/>
    </font>
    <font>
      <sz val="11"/>
      <color theme="1"/>
      <name val="맑은 고딕"/>
      <family val="2"/>
      <charset val="129"/>
      <scheme val="minor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2"/>
      <name val="돋움체"/>
      <family val="3"/>
      <charset val="129"/>
    </font>
    <font>
      <b/>
      <sz val="12"/>
      <color indexed="16"/>
      <name val="굴림체"/>
      <family val="3"/>
      <charset val="129"/>
    </font>
    <font>
      <sz val="16"/>
      <name val="굴림체"/>
      <family val="3"/>
      <charset val="129"/>
    </font>
    <font>
      <sz val="8"/>
      <name val="Arial"/>
      <family val="2"/>
    </font>
    <font>
      <b/>
      <sz val="12"/>
      <name val="Arial"/>
      <family val="2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sz val="12"/>
      <name val="뼻뮝"/>
      <family val="1"/>
      <charset val="129"/>
    </font>
    <font>
      <sz val="12"/>
      <name val="¹UAAA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b/>
      <sz val="10"/>
      <name val="MS Sans Serif"/>
      <family val="2"/>
    </font>
    <font>
      <sz val="12"/>
      <name val="¹ÙÅÁÃ¼"/>
      <family val="1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8"/>
      <name val="¹UAAA¼"/>
      <family val="3"/>
      <charset val="129"/>
    </font>
    <font>
      <sz val="8"/>
      <name val="¹ÙÅÁÃ¼"/>
      <family val="1"/>
      <charset val="129"/>
    </font>
    <font>
      <sz val="10"/>
      <name val="µ¸¿ò"/>
      <family val="3"/>
      <charset val="129"/>
    </font>
    <font>
      <sz val="12"/>
      <name val="±¼¸²Ã¼"/>
      <family val="3"/>
      <charset val="129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b/>
      <sz val="10"/>
      <name val="Helv"/>
      <family val="2"/>
    </font>
    <font>
      <sz val="11"/>
      <name val="Times New Roman"/>
      <family val="1"/>
    </font>
    <font>
      <sz val="1"/>
      <color indexed="16"/>
      <name val="Courier"/>
      <family val="3"/>
    </font>
    <font>
      <sz val="9"/>
      <name val="굴림"/>
      <family val="3"/>
      <charset val="129"/>
    </font>
    <font>
      <b/>
      <sz val="12"/>
      <name val="Helv"/>
      <family val="2"/>
    </font>
    <font>
      <b/>
      <sz val="1"/>
      <color indexed="16"/>
      <name val="Courier"/>
      <family val="3"/>
    </font>
    <font>
      <sz val="10"/>
      <name val="Univers (WN)"/>
      <family val="2"/>
    </font>
    <font>
      <b/>
      <sz val="11"/>
      <name val="Helv"/>
      <family val="2"/>
    </font>
    <font>
      <sz val="7"/>
      <name val="Small Fonts"/>
      <family val="2"/>
    </font>
    <font>
      <sz val="18"/>
      <color indexed="12"/>
      <name val="MS Sans Serif"/>
      <family val="2"/>
    </font>
    <font>
      <u/>
      <sz val="11"/>
      <color indexed="36"/>
      <name val="굴림체"/>
      <family val="3"/>
      <charset val="129"/>
    </font>
    <font>
      <sz val="9"/>
      <name val="돋움"/>
      <family val="3"/>
      <charset val="129"/>
    </font>
    <font>
      <sz val="10"/>
      <name val="명조"/>
      <family val="3"/>
      <charset val="129"/>
    </font>
    <font>
      <sz val="9"/>
      <color theme="1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51">
    <xf numFmtId="0" fontId="0" fillId="0" borderId="0">
      <alignment vertical="center"/>
    </xf>
    <xf numFmtId="0" fontId="9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1" fillId="0" borderId="0">
      <alignment vertical="center"/>
    </xf>
    <xf numFmtId="4" fontId="18" fillId="0" borderId="0">
      <protection locked="0"/>
    </xf>
    <xf numFmtId="0" fontId="16" fillId="0" borderId="0">
      <protection locked="0"/>
    </xf>
    <xf numFmtId="0" fontId="22" fillId="0" borderId="0"/>
    <xf numFmtId="0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Alignment="0" applyProtection="0"/>
    <xf numFmtId="0" fontId="16" fillId="0" borderId="0">
      <protection locked="0"/>
    </xf>
    <xf numFmtId="0" fontId="18" fillId="0" borderId="4">
      <protection locked="0"/>
    </xf>
    <xf numFmtId="0" fontId="16" fillId="0" borderId="0">
      <protection locked="0"/>
    </xf>
    <xf numFmtId="0" fontId="16" fillId="0" borderId="0">
      <protection locked="0"/>
    </xf>
    <xf numFmtId="178" fontId="20" fillId="0" borderId="0"/>
    <xf numFmtId="38" fontId="23" fillId="2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3">
      <alignment horizontal="left" vertical="center"/>
    </xf>
    <xf numFmtId="10" fontId="23" fillId="3" borderId="1" applyNumberFormat="0" applyBorder="0" applyAlignment="0" applyProtection="0"/>
    <xf numFmtId="0" fontId="16" fillId="0" borderId="0"/>
    <xf numFmtId="10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9" fontId="16" fillId="0" borderId="0">
      <protection locked="0"/>
    </xf>
    <xf numFmtId="9" fontId="25" fillId="4" borderId="0" applyFill="0" applyBorder="0" applyProtection="0">
      <alignment horizontal="right"/>
    </xf>
    <xf numFmtId="10" fontId="25" fillId="0" borderId="0" applyFill="0" applyBorder="0" applyProtection="0">
      <alignment horizontal="right"/>
    </xf>
    <xf numFmtId="0" fontId="27" fillId="0" borderId="0"/>
    <xf numFmtId="0" fontId="16" fillId="0" borderId="0"/>
    <xf numFmtId="180" fontId="25" fillId="4" borderId="0" applyFill="0" applyBorder="0" applyProtection="0">
      <alignment horizontal="right"/>
    </xf>
    <xf numFmtId="0" fontId="9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182" fontId="9" fillId="0" borderId="0" applyFill="0" applyBorder="0" applyAlignment="0"/>
    <xf numFmtId="0" fontId="19" fillId="0" borderId="0" applyFont="0" applyFill="0" applyBorder="0" applyAlignment="0" applyProtection="0"/>
    <xf numFmtId="0" fontId="29" fillId="0" borderId="0" applyNumberFormat="0" applyAlignment="0">
      <alignment horizontal="left"/>
    </xf>
    <xf numFmtId="0" fontId="19" fillId="0" borderId="0" applyFont="0" applyFill="0" applyBorder="0" applyAlignment="0" applyProtection="0"/>
    <xf numFmtId="0" fontId="30" fillId="0" borderId="0" applyNumberFormat="0" applyAlignment="0">
      <alignment horizontal="left"/>
    </xf>
    <xf numFmtId="183" fontId="9" fillId="0" borderId="0"/>
    <xf numFmtId="0" fontId="19" fillId="0" borderId="0"/>
    <xf numFmtId="30" fontId="31" fillId="0" borderId="0" applyNumberFormat="0" applyFill="0" applyBorder="0" applyAlignment="0" applyProtection="0">
      <alignment horizontal="left"/>
    </xf>
    <xf numFmtId="40" fontId="32" fillId="0" borderId="0" applyBorder="0">
      <alignment horizontal="right"/>
    </xf>
    <xf numFmtId="0" fontId="33" fillId="0" borderId="0" applyFill="0" applyBorder="0" applyProtection="0">
      <alignment horizontal="centerContinuous" vertical="center"/>
    </xf>
    <xf numFmtId="0" fontId="14" fillId="4" borderId="0" applyFill="0" applyBorder="0" applyProtection="0">
      <alignment horizontal="center" vertical="center"/>
    </xf>
    <xf numFmtId="179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8" fillId="0" borderId="0">
      <protection locked="0"/>
    </xf>
    <xf numFmtId="0" fontId="18" fillId="0" borderId="0">
      <protection locked="0"/>
    </xf>
    <xf numFmtId="184" fontId="28" fillId="0" borderId="0">
      <protection locked="0"/>
    </xf>
    <xf numFmtId="185" fontId="16" fillId="0" borderId="0">
      <protection locked="0"/>
    </xf>
    <xf numFmtId="184" fontId="28" fillId="0" borderId="0">
      <protection locked="0"/>
    </xf>
    <xf numFmtId="185" fontId="16" fillId="0" borderId="0">
      <protection locked="0"/>
    </xf>
    <xf numFmtId="184" fontId="28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86" fontId="34" fillId="0" borderId="2" applyFill="0" applyProtection="0">
      <alignment horizontal="center"/>
    </xf>
    <xf numFmtId="9" fontId="35" fillId="0" borderId="0" applyFont="0" applyFill="0" applyBorder="0" applyAlignment="0" applyProtection="0"/>
    <xf numFmtId="0" fontId="16" fillId="0" borderId="9">
      <alignment horizontal="center"/>
    </xf>
    <xf numFmtId="0" fontId="18" fillId="0" borderId="0">
      <protection locked="0"/>
    </xf>
    <xf numFmtId="0" fontId="18" fillId="0" borderId="0">
      <protection locked="0"/>
    </xf>
    <xf numFmtId="0" fontId="16" fillId="0" borderId="0"/>
    <xf numFmtId="42" fontId="36" fillId="0" borderId="0" applyFont="0" applyFill="0" applyBorder="0" applyAlignment="0" applyProtection="0"/>
    <xf numFmtId="42" fontId="37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7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187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7" fillId="0" borderId="0" applyFont="0" applyFill="0" applyBorder="0" applyAlignment="0" applyProtection="0"/>
    <xf numFmtId="187" fontId="36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90" fontId="28" fillId="0" borderId="0" applyFont="0" applyFill="0" applyBorder="0" applyAlignment="0" applyProtection="0"/>
    <xf numFmtId="190" fontId="35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3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35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35" fillId="0" borderId="0" applyFont="0" applyFill="0" applyBorder="0" applyAlignment="0" applyProtection="0"/>
    <xf numFmtId="192" fontId="36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192" fontId="3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35" fillId="0" borderId="0" applyFont="0" applyFill="0" applyBorder="0" applyAlignment="0" applyProtection="0"/>
    <xf numFmtId="194" fontId="35" fillId="0" borderId="0" applyFont="0" applyFill="0" applyBorder="0" applyAlignment="0" applyProtection="0"/>
    <xf numFmtId="195" fontId="28" fillId="0" borderId="0" applyFont="0" applyFill="0" applyBorder="0" applyAlignment="0" applyProtection="0"/>
    <xf numFmtId="195" fontId="35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197" fontId="26" fillId="0" borderId="0">
      <protection locked="0"/>
    </xf>
    <xf numFmtId="198" fontId="28" fillId="0" borderId="0">
      <protection locked="0"/>
    </xf>
    <xf numFmtId="41" fontId="36" fillId="0" borderId="0" applyFont="0" applyFill="0" applyBorder="0" applyAlignment="0" applyProtection="0"/>
    <xf numFmtId="41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6" fillId="0" borderId="0" applyFont="0" applyFill="0" applyBorder="0" applyAlignment="0" applyProtection="0"/>
    <xf numFmtId="199" fontId="35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7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35" fillId="0" borderId="0" applyFont="0" applyFill="0" applyBorder="0" applyAlignment="0" applyProtection="0"/>
    <xf numFmtId="200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6" fillId="0" borderId="0" applyFont="0" applyFill="0" applyBorder="0" applyAlignment="0" applyProtection="0"/>
    <xf numFmtId="201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" fontId="18" fillId="0" borderId="0">
      <protection locked="0"/>
    </xf>
    <xf numFmtId="203" fontId="26" fillId="0" borderId="0">
      <protection locked="0"/>
    </xf>
    <xf numFmtId="4" fontId="18" fillId="0" borderId="0">
      <protection locked="0"/>
    </xf>
    <xf numFmtId="204" fontId="28" fillId="0" borderId="0">
      <protection locked="0"/>
    </xf>
    <xf numFmtId="0" fontId="28" fillId="0" borderId="0"/>
    <xf numFmtId="0" fontId="35" fillId="0" borderId="0"/>
    <xf numFmtId="37" fontId="28" fillId="0" borderId="0"/>
    <xf numFmtId="37" fontId="35" fillId="0" borderId="0"/>
    <xf numFmtId="37" fontId="28" fillId="0" borderId="0"/>
    <xf numFmtId="0" fontId="37" fillId="0" borderId="0"/>
    <xf numFmtId="0" fontId="28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7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2" fontId="28" fillId="0" borderId="0"/>
    <xf numFmtId="2" fontId="35" fillId="0" borderId="0"/>
    <xf numFmtId="2" fontId="28" fillId="0" borderId="0"/>
    <xf numFmtId="0" fontId="35" fillId="0" borderId="0"/>
    <xf numFmtId="0" fontId="28" fillId="0" borderId="0"/>
    <xf numFmtId="37" fontId="35" fillId="0" borderId="0"/>
    <xf numFmtId="37" fontId="28" fillId="0" borderId="0"/>
    <xf numFmtId="205" fontId="35" fillId="0" borderId="0"/>
    <xf numFmtId="205" fontId="28" fillId="0" borderId="0"/>
    <xf numFmtId="37" fontId="35" fillId="0" borderId="0"/>
    <xf numFmtId="37" fontId="28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37" fontId="35" fillId="0" borderId="0"/>
    <xf numFmtId="37" fontId="28" fillId="0" borderId="0"/>
    <xf numFmtId="37" fontId="35" fillId="0" borderId="0"/>
    <xf numFmtId="0" fontId="38" fillId="0" borderId="0"/>
    <xf numFmtId="0" fontId="39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0" fontId="28" fillId="0" borderId="0"/>
    <xf numFmtId="0" fontId="35" fillId="0" borderId="0"/>
    <xf numFmtId="0" fontId="28" fillId="0" borderId="0"/>
    <xf numFmtId="0" fontId="37" fillId="0" borderId="0"/>
    <xf numFmtId="0" fontId="36" fillId="0" borderId="0"/>
    <xf numFmtId="0" fontId="35" fillId="0" borderId="0"/>
    <xf numFmtId="0" fontId="28" fillId="0" borderId="0"/>
    <xf numFmtId="37" fontId="35" fillId="0" borderId="0"/>
    <xf numFmtId="37" fontId="28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0" fontId="37" fillId="0" borderId="0"/>
    <xf numFmtId="0" fontId="36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0" fontId="35" fillId="0" borderId="0"/>
    <xf numFmtId="0" fontId="28" fillId="0" borderId="0"/>
    <xf numFmtId="0" fontId="40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0" fontId="41" fillId="0" borderId="0"/>
    <xf numFmtId="0" fontId="28" fillId="0" borderId="0"/>
    <xf numFmtId="0" fontId="35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37" fillId="0" borderId="0"/>
    <xf numFmtId="0" fontId="36" fillId="0" borderId="0"/>
    <xf numFmtId="0" fontId="43" fillId="0" borderId="0"/>
    <xf numFmtId="0" fontId="44" fillId="0" borderId="0"/>
    <xf numFmtId="0" fontId="19" fillId="0" borderId="0"/>
    <xf numFmtId="0" fontId="45" fillId="0" borderId="0"/>
    <xf numFmtId="0" fontId="46" fillId="0" borderId="0"/>
    <xf numFmtId="0" fontId="45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37" fontId="35" fillId="0" borderId="0"/>
    <xf numFmtId="37" fontId="2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5" fillId="0" borderId="0"/>
    <xf numFmtId="0" fontId="28" fillId="0" borderId="0"/>
    <xf numFmtId="0" fontId="37" fillId="0" borderId="0"/>
    <xf numFmtId="0" fontId="36" fillId="0" borderId="0"/>
    <xf numFmtId="0" fontId="47" fillId="0" borderId="0"/>
    <xf numFmtId="0" fontId="18" fillId="0" borderId="4">
      <protection locked="0"/>
    </xf>
    <xf numFmtId="0" fontId="18" fillId="0" borderId="4">
      <protection locked="0"/>
    </xf>
    <xf numFmtId="206" fontId="48" fillId="0" borderId="0" applyFont="0" applyFill="0" applyBorder="0" applyAlignment="0" applyProtection="0"/>
    <xf numFmtId="38" fontId="19" fillId="0" borderId="0" applyFont="0" applyFill="0" applyBorder="0" applyAlignment="0" applyProtection="0"/>
    <xf numFmtId="207" fontId="16" fillId="0" borderId="0"/>
    <xf numFmtId="208" fontId="49" fillId="0" borderId="0">
      <protection locked="0"/>
    </xf>
    <xf numFmtId="0" fontId="9" fillId="0" borderId="0">
      <protection locked="0"/>
    </xf>
    <xf numFmtId="209" fontId="19" fillId="0" borderId="0" applyFont="0" applyFill="0" applyBorder="0" applyAlignment="0" applyProtection="0"/>
    <xf numFmtId="208" fontId="49" fillId="0" borderId="0">
      <protection locked="0"/>
    </xf>
    <xf numFmtId="179" fontId="16" fillId="0" borderId="0"/>
    <xf numFmtId="208" fontId="49" fillId="0" borderId="0">
      <protection locked="0"/>
    </xf>
    <xf numFmtId="207" fontId="16" fillId="0" borderId="0"/>
    <xf numFmtId="210" fontId="28" fillId="0" borderId="0">
      <protection locked="0"/>
    </xf>
    <xf numFmtId="211" fontId="26" fillId="0" borderId="0">
      <protection locked="0"/>
    </xf>
    <xf numFmtId="210" fontId="28" fillId="0" borderId="0">
      <protection locked="0"/>
    </xf>
    <xf numFmtId="211" fontId="26" fillId="0" borderId="0">
      <protection locked="0"/>
    </xf>
    <xf numFmtId="210" fontId="28" fillId="0" borderId="0">
      <protection locked="0"/>
    </xf>
    <xf numFmtId="212" fontId="28" fillId="0" borderId="0">
      <protection locked="0"/>
    </xf>
    <xf numFmtId="213" fontId="26" fillId="0" borderId="0">
      <protection locked="0"/>
    </xf>
    <xf numFmtId="212" fontId="28" fillId="0" borderId="0">
      <protection locked="0"/>
    </xf>
    <xf numFmtId="213" fontId="26" fillId="0" borderId="0">
      <protection locked="0"/>
    </xf>
    <xf numFmtId="212" fontId="28" fillId="0" borderId="0">
      <protection locked="0"/>
    </xf>
    <xf numFmtId="181" fontId="50" fillId="0" borderId="0" applyFont="0" applyFill="0" applyBorder="0" applyAlignment="0" applyProtection="0"/>
    <xf numFmtId="208" fontId="49" fillId="0" borderId="0">
      <protection locked="0"/>
    </xf>
    <xf numFmtId="208" fontId="49" fillId="0" borderId="0">
      <protection locked="0"/>
    </xf>
    <xf numFmtId="208" fontId="49" fillId="0" borderId="0">
      <protection locked="0"/>
    </xf>
    <xf numFmtId="208" fontId="49" fillId="0" borderId="0">
      <protection locked="0"/>
    </xf>
    <xf numFmtId="208" fontId="49" fillId="0" borderId="0">
      <protection locked="0"/>
    </xf>
    <xf numFmtId="208" fontId="49" fillId="0" borderId="0">
      <protection locked="0"/>
    </xf>
    <xf numFmtId="208" fontId="49" fillId="0" borderId="0">
      <protection locked="0"/>
    </xf>
    <xf numFmtId="208" fontId="49" fillId="0" borderId="0">
      <protection locked="0"/>
    </xf>
    <xf numFmtId="0" fontId="51" fillId="0" borderId="0">
      <alignment horizontal="left"/>
    </xf>
    <xf numFmtId="208" fontId="49" fillId="0" borderId="0">
      <protection locked="0"/>
    </xf>
    <xf numFmtId="208" fontId="49" fillId="0" borderId="0">
      <protection locked="0"/>
    </xf>
    <xf numFmtId="208" fontId="52" fillId="0" borderId="0">
      <protection locked="0"/>
    </xf>
    <xf numFmtId="208" fontId="52" fillId="0" borderId="0">
      <protection locked="0"/>
    </xf>
    <xf numFmtId="0" fontId="53" fillId="0" borderId="0" applyNumberForma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4" fillId="0" borderId="7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37" fontId="55" fillId="0" borderId="0"/>
    <xf numFmtId="0" fontId="16" fillId="0" borderId="0"/>
    <xf numFmtId="0" fontId="9" fillId="0" borderId="0">
      <protection locked="0"/>
    </xf>
    <xf numFmtId="180" fontId="9" fillId="0" borderId="0">
      <protection locked="0"/>
    </xf>
    <xf numFmtId="0" fontId="54" fillId="0" borderId="0"/>
    <xf numFmtId="0" fontId="56" fillId="2" borderId="0">
      <alignment horizontal="centerContinuous"/>
    </xf>
    <xf numFmtId="208" fontId="49" fillId="0" borderId="10">
      <protection locked="0"/>
    </xf>
    <xf numFmtId="0" fontId="25" fillId="0" borderId="0"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9" fontId="58" fillId="0" borderId="0" applyFont="0" applyFill="0" applyBorder="0" applyAlignment="0" applyProtection="0"/>
    <xf numFmtId="214" fontId="25" fillId="0" borderId="0">
      <alignment vertical="center"/>
    </xf>
    <xf numFmtId="215" fontId="16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9" fillId="0" borderId="0"/>
    <xf numFmtId="0" fontId="16" fillId="0" borderId="0"/>
    <xf numFmtId="0" fontId="59" fillId="0" borderId="11"/>
    <xf numFmtId="0" fontId="16" fillId="0" borderId="12" applyNumberFormat="0"/>
    <xf numFmtId="216" fontId="16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217" fontId="16" fillId="0" borderId="0">
      <protection locked="0"/>
    </xf>
    <xf numFmtId="218" fontId="16" fillId="0" borderId="0">
      <protection locked="0"/>
    </xf>
    <xf numFmtId="41" fontId="9" fillId="0" borderId="0" applyFont="0" applyFill="0" applyBorder="0" applyAlignment="0" applyProtection="0"/>
    <xf numFmtId="0" fontId="13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7" fillId="0" borderId="1" xfId="0" quotePrefix="1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8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0" fillId="0" borderId="1" xfId="0" quotePrefix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79" fontId="10" fillId="0" borderId="6" xfId="62" applyFont="1" applyBorder="1" applyAlignment="1">
      <alignment horizontal="center" vertical="center"/>
    </xf>
    <xf numFmtId="0" fontId="60" fillId="0" borderId="1" xfId="37" applyFont="1" applyBorder="1" applyAlignment="1">
      <alignment horizontal="center" vertical="center"/>
    </xf>
    <xf numFmtId="0" fontId="10" fillId="0" borderId="1" xfId="37" applyFont="1" applyBorder="1" applyAlignment="1">
      <alignment horizontal="center" vertical="center"/>
    </xf>
    <xf numFmtId="179" fontId="10" fillId="0" borderId="1" xfId="62" applyFont="1" applyBorder="1" applyAlignment="1">
      <alignment horizontal="center" vertical="center"/>
    </xf>
    <xf numFmtId="179" fontId="60" fillId="0" borderId="1" xfId="62" applyFont="1" applyBorder="1" applyAlignment="1">
      <alignment horizontal="center" vertical="center"/>
    </xf>
    <xf numFmtId="0" fontId="60" fillId="0" borderId="8" xfId="37" applyFont="1" applyBorder="1" applyAlignment="1">
      <alignment horizontal="center" vertical="center"/>
    </xf>
    <xf numFmtId="49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177" fontId="10" fillId="0" borderId="1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177" fontId="61" fillId="5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179" fontId="60" fillId="0" borderId="6" xfId="62" applyFont="1" applyBorder="1" applyAlignment="1">
      <alignment horizontal="center" vertical="center"/>
    </xf>
    <xf numFmtId="176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quotePrefix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176" fontId="8" fillId="6" borderId="1" xfId="0" applyNumberFormat="1" applyFont="1" applyFill="1" applyBorder="1" applyAlignment="1">
      <alignment vertical="center" wrapText="1"/>
    </xf>
    <xf numFmtId="0" fontId="8" fillId="5" borderId="1" xfId="0" quotePrefix="1" applyFont="1" applyFill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0" fontId="62" fillId="0" borderId="1" xfId="0" quotePrefix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5" fillId="0" borderId="0" xfId="0" quotePrefix="1" applyFont="1" applyAlignment="1">
      <alignment horizontal="center" vertical="center"/>
    </xf>
    <xf numFmtId="0" fontId="0" fillId="0" borderId="0" xfId="0" quotePrefix="1" applyAlignment="1">
      <alignment vertical="center"/>
    </xf>
    <xf numFmtId="0" fontId="0" fillId="0" borderId="0" xfId="0" quotePrefix="1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61" fillId="5" borderId="1" xfId="1" applyFont="1" applyFill="1" applyBorder="1" applyAlignment="1">
      <alignment horizontal="center" vertical="center"/>
    </xf>
    <xf numFmtId="177" fontId="61" fillId="5" borderId="1" xfId="1" applyNumberFormat="1" applyFont="1" applyFill="1" applyBorder="1" applyAlignment="1">
      <alignment horizontal="center" vertical="center"/>
    </xf>
    <xf numFmtId="49" fontId="61" fillId="5" borderId="1" xfId="1" applyNumberFormat="1" applyFont="1" applyFill="1" applyBorder="1" applyAlignment="1">
      <alignment horizontal="center" vertical="center"/>
    </xf>
  </cellXfs>
  <cellStyles count="451">
    <cellStyle name="(△콤마)" xfId="2"/>
    <cellStyle name="(백분율)" xfId="3"/>
    <cellStyle name="(콤마)" xfId="4"/>
    <cellStyle name="??&amp;O?&amp;H?_x0008__x000f__x0007_?_x0007__x0001__x0001_" xfId="64"/>
    <cellStyle name="??&amp;O?&amp;H?_x0008_??_x0007__x0001__x0001_" xfId="38"/>
    <cellStyle name="´Þ·?" xfId="65"/>
    <cellStyle name="´Þ·¯" xfId="66"/>
    <cellStyle name="△백분율" xfId="5"/>
    <cellStyle name="△콤마" xfId="6"/>
    <cellStyle name="°iA¤¼O¼yA¡" xfId="67"/>
    <cellStyle name="°íÁ¤¼Ò¼ýÁ¡" xfId="68"/>
    <cellStyle name="°iA¤¼O¼yA¡_계약 내역서" xfId="69"/>
    <cellStyle name="°íÁ¤¼Ò¼ýÁ¡_계약 내역서" xfId="70"/>
    <cellStyle name="°iA¤¼O¼yA¡_조경내역" xfId="71"/>
    <cellStyle name="°iA¤Aa·A1" xfId="72"/>
    <cellStyle name="°íÁ¤Ãâ·Â1" xfId="73"/>
    <cellStyle name="°iA¤Aa·A1_계약 내역서" xfId="74"/>
    <cellStyle name="°íÁ¤Ãâ·Â1_계약 내역서" xfId="75"/>
    <cellStyle name="°iA¤Aa·A2" xfId="76"/>
    <cellStyle name="°íÁ¤Ãâ·Â2" xfId="77"/>
    <cellStyle name="°iA¤Aa·A2_계약 내역서" xfId="78"/>
    <cellStyle name="°íÁ¤Ãâ·Â2_계약 내역서" xfId="79"/>
    <cellStyle name="0,0_x000d__x000a_NA_x000d__x000a_" xfId="80"/>
    <cellStyle name="¹éºÐÀ²_¿îÀüÀÚ±Ý" xfId="81"/>
    <cellStyle name="2)" xfId="82"/>
    <cellStyle name="³?A￥" xfId="83"/>
    <cellStyle name="³¯Â¥" xfId="84"/>
    <cellStyle name="60" xfId="39"/>
    <cellStyle name="_x0014_7." xfId="85"/>
    <cellStyle name="AeE­ [0]_¸n·I-±a°e" xfId="86"/>
    <cellStyle name="ÅëÈ­ [0]_¸ñ·Ï-±â°è" xfId="87"/>
    <cellStyle name="AeE­ [0]_¸n·I-±a°e_AIA§-es2A÷" xfId="88"/>
    <cellStyle name="ÅëÈ­ [0]_¸ñ·Ï-±â°è_ÀÏÀ§-es2Â÷" xfId="89"/>
    <cellStyle name="AeE­ [0]_¸n-E?" xfId="90"/>
    <cellStyle name="ÅëÈ­ [0]_¸ñ-È¯" xfId="91"/>
    <cellStyle name="AeE­ [0]_±a°e-¸n·I" xfId="92"/>
    <cellStyle name="ÅëÈ­ [0]_±â°è-¸ñ·Ï" xfId="93"/>
    <cellStyle name="AeE­ [0]_±a°e¼³ºn-AIA§¸n·I " xfId="94"/>
    <cellStyle name="ÅëÈ­ [0]_±â°è¼³ºñ-ÀÏÀ§¸ñ·Ï " xfId="95"/>
    <cellStyle name="AeE­ [0]_°ø≫cºn¿¹≫e¼­" xfId="96"/>
    <cellStyle name="ÅëÈ­ [0]_¼³ºñÀÏÀ§" xfId="97"/>
    <cellStyle name="AeE­ [0]_A¾CO½A¼³ " xfId="98"/>
    <cellStyle name="ÅëÈ­ [0]_ÀÏ-±â" xfId="99"/>
    <cellStyle name="AeE­ [0]_AIA§-es2A÷" xfId="100"/>
    <cellStyle name="ÅëÈ­ [0]_ÀÏÀ§-es2Â÷" xfId="101"/>
    <cellStyle name="AeE­ [0]_Ay°eC￥°CAaºÐ" xfId="102"/>
    <cellStyle name="ÅëÈ­ [0]_Áý°èÇ¥°ÇÃàºÐ" xfId="103"/>
    <cellStyle name="AeE­ [0]_BOM°eAa" xfId="104"/>
    <cellStyle name="ÅëÈ­ [0]_BOM°èÀå" xfId="105"/>
    <cellStyle name="AeE­ [0]_INQUIRY ¿μ¾÷AßAø " xfId="46"/>
    <cellStyle name="ÅëÈ­ [0]_laroux" xfId="106"/>
    <cellStyle name="AeE­ [0]_laroux_1" xfId="107"/>
    <cellStyle name="ÅëÈ­ [0]_laroux_1" xfId="108"/>
    <cellStyle name="AeE­ [0]_laroux_2" xfId="109"/>
    <cellStyle name="ÅëÈ­ [0]_laroux_2" xfId="110"/>
    <cellStyle name="AeE­ [0]_Sheet1" xfId="111"/>
    <cellStyle name="ÅëÈ­ [0]_Sheet1" xfId="112"/>
    <cellStyle name="AeE­_¸n·I-±a°e" xfId="113"/>
    <cellStyle name="ÅëÈ­_¸ñ·Ï-±â°è" xfId="114"/>
    <cellStyle name="AeE­_¸n·I-±a°e_AIA§-es2A÷" xfId="115"/>
    <cellStyle name="ÅëÈ­_¸ñ·Ï-±â°è_ÀÏÀ§-es2Â÷" xfId="116"/>
    <cellStyle name="AeE­_¸n-E?" xfId="117"/>
    <cellStyle name="ÅëÈ­_¸ñ-È¯" xfId="118"/>
    <cellStyle name="AeE­_±a°e-¸n·I" xfId="119"/>
    <cellStyle name="ÅëÈ­_±â°è-¸ñ·Ï" xfId="120"/>
    <cellStyle name="AeE­_±a°e¼³ºn-AIA§¸n·I " xfId="121"/>
    <cellStyle name="ÅëÈ­_±â°è¼³ºñ-ÀÏÀ§¸ñ·Ï " xfId="122"/>
    <cellStyle name="AeE­_°ø≫cºn¿¹≫e¼­" xfId="123"/>
    <cellStyle name="ÅëÈ­_¼³ºñÀÏÀ§" xfId="124"/>
    <cellStyle name="AeE­_A¾CO½A¼³ " xfId="125"/>
    <cellStyle name="ÅëÈ­_ÀÏ-±â" xfId="126"/>
    <cellStyle name="AeE­_AIA§-es2A÷" xfId="127"/>
    <cellStyle name="ÅëÈ­_ÀÏÀ§-es2Â÷" xfId="128"/>
    <cellStyle name="AeE­_Ay°eC￥°CAaºÐ" xfId="129"/>
    <cellStyle name="ÅëÈ­_Áý°èÇ¥°ÇÃàºÐ" xfId="130"/>
    <cellStyle name="AeE­_BOM°eAa" xfId="131"/>
    <cellStyle name="ÅëÈ­_BOM°èÀå" xfId="132"/>
    <cellStyle name="AeE­_INQUIRY ¿μ¾÷AßAø " xfId="47"/>
    <cellStyle name="ÅëÈ­_laroux" xfId="133"/>
    <cellStyle name="AeE­_laroux_1" xfId="134"/>
    <cellStyle name="ÅëÈ­_laroux_1" xfId="135"/>
    <cellStyle name="AeE­_laroux_2" xfId="136"/>
    <cellStyle name="ÅëÈ­_laroux_2" xfId="137"/>
    <cellStyle name="AeE­_Sheet1" xfId="138"/>
    <cellStyle name="ÅëÈ­_Sheet1" xfId="139"/>
    <cellStyle name="ÆÛ¼¾Æ®" xfId="140"/>
    <cellStyle name="ÆU¼¾ÆR" xfId="141"/>
    <cellStyle name="AÞ¸¶ [0]_¸n·I-±a°e" xfId="142"/>
    <cellStyle name="ÄÞ¸¶ [0]_¸ñ·Ï-±â°è" xfId="143"/>
    <cellStyle name="AÞ¸¶ [0]_¸n·I-±a°e_AIA§-es2A÷" xfId="144"/>
    <cellStyle name="ÄÞ¸¶ [0]_¸ñ·Ï-±â°è_ÀÏÀ§-es2Â÷" xfId="145"/>
    <cellStyle name="AÞ¸¶ [0]_¸n-E?" xfId="146"/>
    <cellStyle name="ÄÞ¸¶ [0]_¸ñ-È¯" xfId="147"/>
    <cellStyle name="AÞ¸¶ [0]_±a°e-¸n·I" xfId="148"/>
    <cellStyle name="ÄÞ¸¶ [0]_±â°è-¸ñ·Ï" xfId="149"/>
    <cellStyle name="AÞ¸¶ [0]_±a°e¼³ºn-AIA§¸n·I " xfId="150"/>
    <cellStyle name="ÄÞ¸¶ [0]_±â°è¼³ºñ-ÀÏÀ§¸ñ·Ï " xfId="151"/>
    <cellStyle name="AÞ¸¶ [0]_°ø≫cºn¿¹≫e¼­" xfId="152"/>
    <cellStyle name="ÄÞ¸¶ [0]_¼³ºñÀÏÀ§" xfId="153"/>
    <cellStyle name="AÞ¸¶ [0]_³≫¿ª¼­" xfId="154"/>
    <cellStyle name="ÄÞ¸¶ [0]_ÀÏ-±â" xfId="155"/>
    <cellStyle name="AÞ¸¶ [0]_AIA§-es2A÷" xfId="156"/>
    <cellStyle name="ÄÞ¸¶ [0]_ÀÏÀ§-es2Â÷" xfId="157"/>
    <cellStyle name="AÞ¸¶ [0]_Ay°eC￥°CAaºÐ" xfId="158"/>
    <cellStyle name="ÄÞ¸¶ [0]_Áý°èÇ¥°ÇÃàºÐ" xfId="159"/>
    <cellStyle name="AÞ¸¶ [0]_BOM°eAa" xfId="160"/>
    <cellStyle name="ÄÞ¸¶ [0]_BOM°èÀå" xfId="161"/>
    <cellStyle name="AÞ¸¶ [0]_INQUIRY ¿μ¾÷AßAø " xfId="48"/>
    <cellStyle name="ÄÞ¸¶ [0]_laroux" xfId="162"/>
    <cellStyle name="AÞ¸¶ [0]_Sheet1" xfId="163"/>
    <cellStyle name="ÄÞ¸¶ [0]_Sheet1" xfId="164"/>
    <cellStyle name="AÞ¸¶_¸n·I-±a°e" xfId="165"/>
    <cellStyle name="ÄÞ¸¶_¸ñ·Ï-±â°è" xfId="166"/>
    <cellStyle name="AÞ¸¶_¸n·I-±a°e_AIA§-es2A÷" xfId="167"/>
    <cellStyle name="ÄÞ¸¶_¸ñ·Ï-±â°è_ÀÏÀ§-es2Â÷" xfId="168"/>
    <cellStyle name="AÞ¸¶_¸n-E?" xfId="169"/>
    <cellStyle name="ÄÞ¸¶_¸ñ-È¯" xfId="170"/>
    <cellStyle name="AÞ¸¶_±a°e-¸n·I" xfId="171"/>
    <cellStyle name="ÄÞ¸¶_±â°è-¸ñ·Ï" xfId="172"/>
    <cellStyle name="AÞ¸¶_±a°e¼³ºn-AIA§¸n·I " xfId="173"/>
    <cellStyle name="ÄÞ¸¶_±â°è¼³ºñ-ÀÏÀ§¸ñ·Ï " xfId="174"/>
    <cellStyle name="AÞ¸¶_°ø≫cºn¿¹≫e¼­" xfId="175"/>
    <cellStyle name="ÄÞ¸¶_¼³ºñÀÏÀ§" xfId="176"/>
    <cellStyle name="AÞ¸¶_A¾CO½A¼³ " xfId="177"/>
    <cellStyle name="ÄÞ¸¶_ÀÏ-±â" xfId="178"/>
    <cellStyle name="AÞ¸¶_AIA§-es2A÷" xfId="179"/>
    <cellStyle name="ÄÞ¸¶_ÀÏÀ§-es2Â÷" xfId="180"/>
    <cellStyle name="AÞ¸¶_Ay°eC￥°CAaºÐ" xfId="181"/>
    <cellStyle name="ÄÞ¸¶_Áý°èÇ¥°ÇÃàºÐ" xfId="182"/>
    <cellStyle name="AÞ¸¶_BOM°eAa" xfId="183"/>
    <cellStyle name="ÄÞ¸¶_BOM°èÀå" xfId="184"/>
    <cellStyle name="AÞ¸¶_INQUIRY ¿μ¾÷AßAø " xfId="49"/>
    <cellStyle name="ÄÞ¸¶_laroux" xfId="185"/>
    <cellStyle name="AÞ¸¶_Sheet1" xfId="186"/>
    <cellStyle name="ÄÞ¸¶_Sheet1" xfId="187"/>
    <cellStyle name="ÀÚ¸®¼ö" xfId="188"/>
    <cellStyle name="ÀÚ¸®¼ö0" xfId="189"/>
    <cellStyle name="AU¸R¼o" xfId="190"/>
    <cellStyle name="AU¸R¼o0" xfId="191"/>
    <cellStyle name="C￥AØ_(%)ºn¸n±ººÐ·uC￥" xfId="192"/>
    <cellStyle name="Ç¥ÁØ_(%)ºñ¸ñ±ººÐ·ùÇ¥" xfId="193"/>
    <cellStyle name="C￥AØ_(%)ºn¸n±ººÐ·uC￥_1" xfId="194"/>
    <cellStyle name="Ç¥ÁØ_(%)ºñ¸ñ±ººÐ·ùÇ¥_1" xfId="195"/>
    <cellStyle name="C￥AØ_(%)ºn¸n±ººÐ·uC￥_1_일-토목" xfId="196"/>
    <cellStyle name="Ç¥ÁØ_¸ñ·Ï-±â°è" xfId="197"/>
    <cellStyle name="C￥AØ_¸n·I-±a°e_1" xfId="198"/>
    <cellStyle name="Ç¥ÁØ_¸ñ·Ï-±â°è_1" xfId="199"/>
    <cellStyle name="C￥AØ_¸n·I-±a°e_1_일-토목" xfId="200"/>
    <cellStyle name="Ç¥ÁØ_¸ñ·Ï-±â°è_ÀÏÀ§-es2Â÷" xfId="201"/>
    <cellStyle name="C￥AØ_¸n·I-±a°e_AIA§-es2A÷_목록-조경 (2)" xfId="202"/>
    <cellStyle name="Ç¥ÁØ_¸ñ-È¯" xfId="203"/>
    <cellStyle name="C￥AØ_¿μ¾÷CoE² " xfId="50"/>
    <cellStyle name="Ç¥ÁØ_±â°è(4)" xfId="204"/>
    <cellStyle name="C￥AØ_±a°e(4)_목록-조경 (2)" xfId="205"/>
    <cellStyle name="Ç¥ÁØ_±â°è(5)" xfId="206"/>
    <cellStyle name="C￥AØ_±a°e(5)_HY-단산출" xfId="207"/>
    <cellStyle name="Ç¥ÁØ_±â°è-¸ñ·Ï" xfId="208"/>
    <cellStyle name="C￥AØ_±a°e-¸n·I_목록-조경 (2)" xfId="209"/>
    <cellStyle name="Ç¥ÁØ_±â°è¼³ºñ-ÀÏÀ§¸ñ·Ï " xfId="210"/>
    <cellStyle name="C￥AØ_±a°e¼³ºn-AIA§¸n·I _일-토목" xfId="211"/>
    <cellStyle name="Ç¥ÁØ_±âÅ¸ºñ¸ñ±ºÁö¼ö»êÃâ¼­ (2)" xfId="212"/>
    <cellStyle name="C￥AØ_±aA¸ºn¸n±ºAo¼o≫eAa¼­ (2)" xfId="213"/>
    <cellStyle name="Ç¥ÁØ_°ÇÃà(1)" xfId="214"/>
    <cellStyle name="C￥AØ_°CAa(1)_IL-건축" xfId="215"/>
    <cellStyle name="Ç¥ÁØ_°ÇÃà(4)" xfId="216"/>
    <cellStyle name="C￥AØ_°CAa(4)_목록-조경 (2)" xfId="217"/>
    <cellStyle name="Ç¥ÁØ_°ÇÃà(5)" xfId="218"/>
    <cellStyle name="C￥AØ_°CAa(5)_목록-조경 (2)" xfId="219"/>
    <cellStyle name="Ç¥ÁØ_°ÇÃà(6)" xfId="220"/>
    <cellStyle name="C￥AØ_°CAa(6)_일-토목" xfId="221"/>
    <cellStyle name="Ç¥ÁØ_°ÇÃàµµ±Þ" xfId="222"/>
    <cellStyle name="C￥AØ_°CAa-1" xfId="223"/>
    <cellStyle name="Ç¥ÁØ_°ÇÃà-1" xfId="224"/>
    <cellStyle name="C￥AØ_°CAa-1_일-토목" xfId="225"/>
    <cellStyle name="Ç¥ÁØ_°èÀå" xfId="226"/>
    <cellStyle name="C￥AØ_°eAa_목록-조경 (2)" xfId="227"/>
    <cellStyle name="Ç¥ÁØ_°ø»çºñ¸ñ±ººÐ·ùÇ¥" xfId="228"/>
    <cellStyle name="C￥AØ_°ø≫cºn¸n±ººÐ·uC￥" xfId="229"/>
    <cellStyle name="Ç¥ÁØ_¼³ºñÀÏÀ§" xfId="230"/>
    <cellStyle name="C￥AØ_¼³ºnAIA§_HY-단산출" xfId="231"/>
    <cellStyle name="Ç¥ÁØ_¼ÒÈ­" xfId="232"/>
    <cellStyle name="C￥AØ_¼OE­_일-토목" xfId="233"/>
    <cellStyle name="Ç¥ÁØ_½ÃÁß³ëÀÓ´Ü°¡Ç¥" xfId="234"/>
    <cellStyle name="C￥AØ_½AAß³eAO´U°¡C￥_일-토목" xfId="235"/>
    <cellStyle name="Ç¥ÁØ_½ÃÁß³ëÀÓÆò±Õ" xfId="236"/>
    <cellStyle name="C￥AØ_½AAß³eAOÆo±O_목록-조경 (2)" xfId="237"/>
    <cellStyle name="Ç¥ÁØ_1" xfId="238"/>
    <cellStyle name="C￥AØ_1_일-토목" xfId="239"/>
    <cellStyle name="Ç¥ÁØ_¹®Á¥¿ª»ç" xfId="240"/>
    <cellStyle name="C￥AØ_¹°°¡º?μ¿(±a°e)" xfId="241"/>
    <cellStyle name="Ç¥ÁØ_¹°°¡º¯µ¿(±â°è)" xfId="242"/>
    <cellStyle name="C￥AØ_¹RA￥¿ª≫c" xfId="243"/>
    <cellStyle name="Ç¥ÁØ_2" xfId="244"/>
    <cellStyle name="C￥AØ_2_일-토목" xfId="245"/>
    <cellStyle name="Ç¥ÁØ_³»¿ª¼­" xfId="246"/>
    <cellStyle name="C￥AØ_³≫¿ª¼­" xfId="247"/>
    <cellStyle name="Ç¥ÁØ_95010" xfId="248"/>
    <cellStyle name="C￥AØ_95010 (2)" xfId="249"/>
    <cellStyle name="Ç¥ÁØ_95010 (2)" xfId="250"/>
    <cellStyle name="C￥AØ_95010 (2)_일-토목" xfId="251"/>
    <cellStyle name="Ç¥ÁØ_95020" xfId="252"/>
    <cellStyle name="C￥AØ_95020 (2)" xfId="253"/>
    <cellStyle name="Ç¥ÁØ_95020 (2)" xfId="254"/>
    <cellStyle name="C￥AØ_95020 (2)_일-토목" xfId="255"/>
    <cellStyle name="Ç¥ÁØ_95030" xfId="256"/>
    <cellStyle name="C￥AØ_95030 (2)" xfId="257"/>
    <cellStyle name="Ç¥ÁØ_95030 (2)" xfId="258"/>
    <cellStyle name="C￥AØ_95030 (2)_일-토목" xfId="259"/>
    <cellStyle name="Ç¥ÁØ_95050" xfId="260"/>
    <cellStyle name="C￥AØ_95050_목록-조경 (2)" xfId="261"/>
    <cellStyle name="Ç¥ÁØ_95060" xfId="262"/>
    <cellStyle name="C￥AØ_95060_목록-조경 (2)" xfId="263"/>
    <cellStyle name="Ç¥ÁØ_95070" xfId="264"/>
    <cellStyle name="C￥AØ_95070_일-토목" xfId="265"/>
    <cellStyle name="Ç¥ÁØ_À§»ý" xfId="266"/>
    <cellStyle name="C￥AØ_A§≫y" xfId="267"/>
    <cellStyle name="Ç¥ÁØ_Åä¸ñ(5)" xfId="268"/>
    <cellStyle name="C￥AØ_Aa¸n(5)_목록-조경 (2)" xfId="269"/>
    <cellStyle name="Ç¥ÁØ_Àå-1" xfId="270"/>
    <cellStyle name="C￥AØ_Aa-1_목록-조경 (2)" xfId="271"/>
    <cellStyle name="Ç¥ÁØ_ÀåÁö¿ª»ç" xfId="272"/>
    <cellStyle name="C￥AØ_AaAo¿ª≫c" xfId="273"/>
    <cellStyle name="Ç¥ÁØ_ÀåÁö-2" xfId="274"/>
    <cellStyle name="C￥AØ_AaAo-2_일-토목" xfId="275"/>
    <cellStyle name="Ç¥ÁØ_ÀåÁö-3" xfId="276"/>
    <cellStyle name="C￥AØ_AaAo-3_일-토목" xfId="277"/>
    <cellStyle name="Ç¥ÁØ_ÀåÁö-4" xfId="278"/>
    <cellStyle name="C￥AØ_AaAo-4_일-토목" xfId="279"/>
    <cellStyle name="Ç¥ÁØ_ÀåÁö-5" xfId="280"/>
    <cellStyle name="C￥AØ_AaAo-5_일-토목" xfId="281"/>
    <cellStyle name="Ç¥ÁØ_ÀåÁöÁý°è" xfId="282"/>
    <cellStyle name="C￥AØ_AaAoAy°e_일-토목" xfId="283"/>
    <cellStyle name="Ç¥ÁØ_Àç·áºñºñ¸ñº¯µ¿À²" xfId="284"/>
    <cellStyle name="C￥AØ_AI-±a" xfId="285"/>
    <cellStyle name="Ç¥ÁØ_ÀÏ-±â" xfId="286"/>
    <cellStyle name="C￥AØ_AI-±a_목록-조경 (2)" xfId="287"/>
    <cellStyle name="Ç¥ÁØ_ÀÏÀ§-es2Â÷" xfId="288"/>
    <cellStyle name="C￥AØ_AIA§-es2A÷_일-토목" xfId="289"/>
    <cellStyle name="Ç¥ÁØ_Áö¼öÁ¶Á¤À²" xfId="290"/>
    <cellStyle name="C￥AØ_Ao¼oA¶A¤A²(±Øμ¿)" xfId="291"/>
    <cellStyle name="Ç¥ÁØ_Áö¼öÁ¶Á¤À²_±âÅ¸ºñ¸ñ±ºÁö¼ö»êÃâ¼­" xfId="292"/>
    <cellStyle name="C￥AØ_Ao¼oA¶A¤A²_±aA¸ºn¸n±ºAo¼o≫eAa¼­" xfId="293"/>
    <cellStyle name="Ç¥ÁØ_Áö¼öÁ¶Á¤À²_1" xfId="294"/>
    <cellStyle name="C￥AØ_Ao¼oA¶A¤A²_1_목록-조경 (2)" xfId="295"/>
    <cellStyle name="Ç¥ÁØ_Áö¼öÁ¶Á¤À²_Àç·áºñºñ¸ñº¯µ¿À²" xfId="296"/>
    <cellStyle name="C￥AØ_Ao¼oA¶A¤A²_HY-단산출" xfId="297"/>
    <cellStyle name="Ç¥ÁØ_Áö¼öÁ¶Á¤À²_KIM" xfId="298"/>
    <cellStyle name="C￥AØ_Ao¼oA¶A¤A²_KIM_il-건축" xfId="299"/>
    <cellStyle name="Ç¥ÁØ_Áö¼öÁ¶Á¤À²_ºñ¸ñ±ºÆò±ÕÁö¼ö" xfId="300"/>
    <cellStyle name="C￥AØ_Ao¼oA¶A¤A²_ºn¸n±ºÆo±OAo¼o_일-토목" xfId="301"/>
    <cellStyle name="Ç¥ÁØ_Áö¼öÁ¶Á¤À²2" xfId="302"/>
    <cellStyle name="C￥AØ_Ao¼oA¶A¤A²2_HY-단산출" xfId="303"/>
    <cellStyle name="Ç¥ÁØ_Àü±â»êÃâ" xfId="304"/>
    <cellStyle name="C￥AØ_Au±a≫eAa" xfId="305"/>
    <cellStyle name="Ç¥ÁØ_ÀÚµ¿Á¦¾î" xfId="306"/>
    <cellStyle name="C￥AØ_AUμ¿A|¾i" xfId="307"/>
    <cellStyle name="Ç¥ÁØ_Áý°è" xfId="308"/>
    <cellStyle name="C￥AØ_Ay°e_일-토목" xfId="309"/>
    <cellStyle name="Ç¥ÁØ_Áý°èÇ¥°ÇÃàºÐ" xfId="310"/>
    <cellStyle name="C￥AØ_Ay°eC￥°CAaºÐ_일-토목" xfId="311"/>
    <cellStyle name="Ç¥ÁØ_B" xfId="312"/>
    <cellStyle name="C￥AØ_B_목록-조경 (2)" xfId="313"/>
    <cellStyle name="Ç¥ÁØ_BOB-1" xfId="314"/>
    <cellStyle name="C￥AØ_BOB-1_목록-조경 (2)" xfId="315"/>
    <cellStyle name="Ç¥ÁØ_BOB-2" xfId="316"/>
    <cellStyle name="C￥AØ_BOB-2_목록-조경 (2)" xfId="317"/>
    <cellStyle name="Ç¥ÁØ_BOM°èÀå" xfId="318"/>
    <cellStyle name="C￥AØ_BOM°eAa_일-토목" xfId="319"/>
    <cellStyle name="Ç¥ÁØ_EACT10" xfId="320"/>
    <cellStyle name="C￥AØ_HHHH001_HY-단산출" xfId="321"/>
    <cellStyle name="Ç¥ÁØ_HHHHH002" xfId="322"/>
    <cellStyle name="C￥AØ_HHHHH002_일-토목" xfId="323"/>
    <cellStyle name="Ç¥ÁØ_JENAE01" xfId="324"/>
    <cellStyle name="C￥AØ_JENAE01_일-토목" xfId="325"/>
    <cellStyle name="Ç¥ÁØ_JUN-MS05" xfId="326"/>
    <cellStyle name="C￥AØ_JUN-MS05_일-토목" xfId="327"/>
    <cellStyle name="Ç¥ÁØ_JUN-MS06" xfId="328"/>
    <cellStyle name="C￥AØ_JUN-MS06_일-토목" xfId="329"/>
    <cellStyle name="Ç¥ÁØ_KANG" xfId="330"/>
    <cellStyle name="C￥AØ_KANG_일-토목" xfId="331"/>
    <cellStyle name="Ç¥ÁØ_KUN" xfId="332"/>
    <cellStyle name="C￥AØ_KUN_il-건축" xfId="333"/>
    <cellStyle name="Ç¥ÁØ_laroux" xfId="334"/>
    <cellStyle name="C￥AØ_laroux_°ø≫cºn¿¹≫e¼­" xfId="335"/>
    <cellStyle name="Ç¥ÁØ_laroux_1" xfId="336"/>
    <cellStyle name="C￥AØ_laroux_1_°ø≫cºn¿¹≫e¼­" xfId="337"/>
    <cellStyle name="Ç¥ÁØ_laroux_1_Áý°èÇ¥°ÇÃàºÐ" xfId="338"/>
    <cellStyle name="C￥AØ_laroux_1_Ay°eC￥°CAaºÐ_HY-단산출" xfId="339"/>
    <cellStyle name="Ç¥ÁØ_laroux_1_laroux" xfId="340"/>
    <cellStyle name="C￥AØ_laroux_1_laroux_일-토목" xfId="341"/>
    <cellStyle name="Ç¥ÁØ_laroux_2" xfId="342"/>
    <cellStyle name="C￥AØ_laroux_2_일-토목" xfId="343"/>
    <cellStyle name="Ç¥ÁØ_laroux_3" xfId="344"/>
    <cellStyle name="C￥AØ_laroux_3_목록-조경 (2)" xfId="345"/>
    <cellStyle name="Ç¥ÁØ_laroux_4" xfId="346"/>
    <cellStyle name="C￥AØ_laroux_5" xfId="347"/>
    <cellStyle name="Ç¥ÁØ_laroux_5" xfId="348"/>
    <cellStyle name="C￥AØ_laroux_5_목록-조경 (2)" xfId="349"/>
    <cellStyle name="Ç¥ÁØ_laroux_Áý°èÇ¥°ÇÃàºÐ" xfId="350"/>
    <cellStyle name="C￥AØ_laroux_Ay°eC￥°CAaºÐ_목록-조경 (2)" xfId="351"/>
    <cellStyle name="Ç¥ÁØ_laroux_laroux" xfId="352"/>
    <cellStyle name="C￥AØ_laroux_laroux_목록-조경 (2)" xfId="353"/>
    <cellStyle name="Ç¥ÁØ_LIST01" xfId="354"/>
    <cellStyle name="C￥AØ_LIST01_목록-조경 (2)" xfId="355"/>
    <cellStyle name="Ç¥ÁØ_LIST03" xfId="356"/>
    <cellStyle name="C￥AØ_LIST03_일-토목" xfId="357"/>
    <cellStyle name="Ç¥ÁØ_NAE101" xfId="358"/>
    <cellStyle name="C￥AØ_NAE101 (2)" xfId="359"/>
    <cellStyle name="Ç¥ÁØ_NAE101 (2)" xfId="360"/>
    <cellStyle name="C￥AØ_NAE101 (2)_일-토목" xfId="361"/>
    <cellStyle name="Ç¥ÁØ_NAE201" xfId="362"/>
    <cellStyle name="C￥AØ_NAE201_일-토목" xfId="363"/>
    <cellStyle name="Ç¥ÁØ_NAE202" xfId="364"/>
    <cellStyle name="C￥AØ_NAE202_목록-조경 (2)" xfId="365"/>
    <cellStyle name="Ç¥ÁØ_NAE203" xfId="366"/>
    <cellStyle name="C￥AØ_NAE203_HY-단산출" xfId="367"/>
    <cellStyle name="Ç¥ÁØ_NAE204" xfId="368"/>
    <cellStyle name="C￥AØ_NAE204_일-토목" xfId="369"/>
    <cellStyle name="Ç¥ÁØ_NAE301" xfId="370"/>
    <cellStyle name="C￥AØ_NAE301_목록-조경 (2)" xfId="371"/>
    <cellStyle name="Ç¥ÁØ_º»¼±" xfId="372"/>
    <cellStyle name="C￥AØ_º≫¼±" xfId="373"/>
    <cellStyle name="Ç¥ÁØ_ºñ¸ñ±º(±â°è)" xfId="374"/>
    <cellStyle name="C￥AØ_ºn¸n±º(±a°e)_목록-조경 (2)" xfId="375"/>
    <cellStyle name="Ç¥ÁØ_ºñ¸ñ±º(°ÇÃà)" xfId="376"/>
    <cellStyle name="C￥AØ_ºn¸n±º(°CAa)_목록-조경 (2)" xfId="377"/>
    <cellStyle name="Ç¥ÁØ_ºñ¸ñ±ºÆò±ÕÁö¼ö" xfId="378"/>
    <cellStyle name="C￥AØ_ºn¸n±ºÆo±OAo¼o_HY-단산출" xfId="379"/>
    <cellStyle name="Ç¥ÁØ_Sheet1" xfId="380"/>
    <cellStyle name="C￥AØ_Sheet1_일-토목" xfId="381"/>
    <cellStyle name="Calc Currency (0)" xfId="51"/>
    <cellStyle name="category" xfId="382"/>
    <cellStyle name="ÇÕ»ê" xfId="383"/>
    <cellStyle name="CO≫e" xfId="384"/>
    <cellStyle name="Comma" xfId="385"/>
    <cellStyle name="Comma [0]" xfId="386"/>
    <cellStyle name="comma zerodec" xfId="387"/>
    <cellStyle name="Comma_ SG&amp;A Bridge " xfId="52"/>
    <cellStyle name="Comma0" xfId="388"/>
    <cellStyle name="Copied" xfId="53"/>
    <cellStyle name="Currency" xfId="389"/>
    <cellStyle name="Currency [0]" xfId="390"/>
    <cellStyle name="Currency_ SG&amp;A Bridge " xfId="54"/>
    <cellStyle name="Currency0" xfId="391"/>
    <cellStyle name="Currency1" xfId="27"/>
    <cellStyle name="Currency1 2" xfId="392"/>
    <cellStyle name="Date" xfId="393"/>
    <cellStyle name="Dollar (zero dec)" xfId="394"/>
    <cellStyle name="E­Æo±aE￡" xfId="395"/>
    <cellStyle name="È­Æó±âÈ£" xfId="396"/>
    <cellStyle name="E­Æo±aE￡_계약 내역서" xfId="397"/>
    <cellStyle name="È­Æó±âÈ£_계약 내역서" xfId="398"/>
    <cellStyle name="E­Æo±aE￡_일-토목" xfId="399"/>
    <cellStyle name="E­Æo±aE￡0" xfId="400"/>
    <cellStyle name="È­Æó±âÈ£0" xfId="401"/>
    <cellStyle name="E­Æo±aE￡0_계약 내역서" xfId="402"/>
    <cellStyle name="È­Æó±âÈ£0_계약 내역서" xfId="403"/>
    <cellStyle name="E­Æo±aE￡0_일-토목" xfId="404"/>
    <cellStyle name="Entered" xfId="55"/>
    <cellStyle name="Euro" xfId="405"/>
    <cellStyle name="F2" xfId="406"/>
    <cellStyle name="F3" xfId="407"/>
    <cellStyle name="F4" xfId="408"/>
    <cellStyle name="F5" xfId="409"/>
    <cellStyle name="F6" xfId="410"/>
    <cellStyle name="F7" xfId="411"/>
    <cellStyle name="F8" xfId="412"/>
    <cellStyle name="Fixed" xfId="413"/>
    <cellStyle name="Grey" xfId="28"/>
    <cellStyle name="HEADER" xfId="414"/>
    <cellStyle name="Header1" xfId="29"/>
    <cellStyle name="Header2" xfId="30"/>
    <cellStyle name="Heading 1" xfId="415"/>
    <cellStyle name="Heading 2" xfId="416"/>
    <cellStyle name="Heading1" xfId="417"/>
    <cellStyle name="Heading2" xfId="418"/>
    <cellStyle name="Helv8_PFD4.XLS" xfId="419"/>
    <cellStyle name="Input [yellow]" xfId="31"/>
    <cellStyle name="Milliers [0]_Arabian Spec" xfId="420"/>
    <cellStyle name="Milliers_Arabian Spec" xfId="421"/>
    <cellStyle name="Model" xfId="422"/>
    <cellStyle name="Mon?aire [0]_Arabian Spec" xfId="423"/>
    <cellStyle name="Mon?aire_Arabian Spec" xfId="424"/>
    <cellStyle name="no dec" xfId="425"/>
    <cellStyle name="Normal - Style1" xfId="32"/>
    <cellStyle name="Normal - Style1 2" xfId="56"/>
    <cellStyle name="Normal - 유형1" xfId="426"/>
    <cellStyle name="Normal_ SG&amp;A Bridge " xfId="57"/>
    <cellStyle name="Percent" xfId="427"/>
    <cellStyle name="Percent [2]" xfId="33"/>
    <cellStyle name="Percent_1.심사결과요약서(기계설비)" xfId="428"/>
    <cellStyle name="RevList" xfId="58"/>
    <cellStyle name="subhead" xfId="429"/>
    <cellStyle name="Subtotal" xfId="59"/>
    <cellStyle name="Title" xfId="430"/>
    <cellStyle name="title [1]" xfId="60"/>
    <cellStyle name="title [2]" xfId="61"/>
    <cellStyle name="Total" xfId="431"/>
    <cellStyle name="고정소숫점" xfId="7"/>
    <cellStyle name="고정소숫점 2" xfId="432"/>
    <cellStyle name="고정출력1" xfId="8"/>
    <cellStyle name="고정출력2" xfId="9"/>
    <cellStyle name="날짜" xfId="10"/>
    <cellStyle name="달러" xfId="11"/>
    <cellStyle name="뒤에 오는 하이퍼링크_구매설치" xfId="433"/>
    <cellStyle name="똿뗦먛귟 [0.00]_laroux" xfId="12"/>
    <cellStyle name="똿뗦먛귟_laroux" xfId="13"/>
    <cellStyle name="믅됞 [0.00]_laroux" xfId="14"/>
    <cellStyle name="믅됞_laroux" xfId="15"/>
    <cellStyle name="백분율 [0]" xfId="40"/>
    <cellStyle name="백분율 [2]" xfId="41"/>
    <cellStyle name="백분율 2" xfId="434"/>
    <cellStyle name="뷭?_BOOKSHIP" xfId="42"/>
    <cellStyle name="숫자(R)" xfId="16"/>
    <cellStyle name="숫자(R) 2" xfId="435"/>
    <cellStyle name="쉼표 [0] 2" xfId="34"/>
    <cellStyle name="쉼표 [0] 2 2" xfId="63"/>
    <cellStyle name="쉼표 [0] 2 3" xfId="62"/>
    <cellStyle name="쉼표 [0] 2 4" xfId="449"/>
    <cellStyle name="쉼표 [0] 3" xfId="436"/>
    <cellStyle name="쉼표 [0] 4" xfId="437"/>
    <cellStyle name="쉼표 [0] 5" xfId="36"/>
    <cellStyle name="스타일 1" xfId="438"/>
    <cellStyle name="스타일 2" xfId="439"/>
    <cellStyle name="안건회계법인" xfId="440"/>
    <cellStyle name="자리수" xfId="17"/>
    <cellStyle name="자리수0" xfId="18"/>
    <cellStyle name="점선" xfId="441"/>
    <cellStyle name="제목 5" xfId="19"/>
    <cellStyle name="지정되지 않음" xfId="43"/>
    <cellStyle name="콤마 [0]_(type)총괄" xfId="20"/>
    <cellStyle name="콤마 [2]" xfId="44"/>
    <cellStyle name="콤마[0]" xfId="21"/>
    <cellStyle name="콤마_(type)총괄" xfId="22"/>
    <cellStyle name="퍼센트" xfId="23"/>
    <cellStyle name="퍼센트 2" xfId="442"/>
    <cellStyle name="표준" xfId="0" builtinId="0"/>
    <cellStyle name="표준 2" xfId="1"/>
    <cellStyle name="표준 2 2" xfId="35"/>
    <cellStyle name="표준 2 3" xfId="443"/>
    <cellStyle name="표준 3" xfId="444"/>
    <cellStyle name="표준 4" xfId="445"/>
    <cellStyle name="표준 5" xfId="446"/>
    <cellStyle name="표준 9" xfId="450"/>
    <cellStyle name="標準_Akia(F）-8" xfId="45"/>
    <cellStyle name="표준_견적서식" xfId="37"/>
    <cellStyle name="합산" xfId="24"/>
    <cellStyle name="화폐기호" xfId="25"/>
    <cellStyle name="화폐기호 2" xfId="447"/>
    <cellStyle name="화폐기호0" xfId="26"/>
    <cellStyle name="화폐기호0 2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58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SE0-DWG\&#52404;&#50977;\XLS\ALL-XLS\ULSAN\PRI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49457;&#50857;\C\SK,Seong\DACOM\&#50689;&#50900;\WINDOWS\&#48148;&#53461;%20&#54868;&#47732;\GNG\2&#45800;&#44228;10\10&#45800;&#44032;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GNG\&#49436;&#50872;&#44288;&#47196;\dlatl\&#45824;&#51204;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dongbu\&#49345;&#50516;&#46041;%20&#50676;&#49373;&#49328;%20&#44204;&#51201;&#51228;&#52636;\&#44228;&#51109;&#44277;&#45236;&#50669;-1&#50900;30&#510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033;&#49436;2&#53552;&#45328;\&#44277;&#45236;&#50669;\&#44592;&#44228;\YANGGU\douc\YG-NEWN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6160;&#47448;&#45348;&#44144;&#47532;\&#46020;&#44553;\&#46160;&#47448;,&#48152;&#50900;&#45817;%20&#51068;&#50948;&#45824;&#44032;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44228;&#49328;&#49436;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-SERVER\&#49884;&#44277;&#48512;\&#44277;&#49324;&#48512;\&#50689;&#50629;\hit&#44204;&#51201;\&#44592;&#53440;\GP08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\002.&#54532;&#47196;&#51229;&#53944;\SINGLE\EMAIL\temp\02\980226%20&#54056;&#49496;MESA&#48716;&#463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8128;&#47532;&#50724;&#47112;\&#50896;&#44032;\IMSI\DUJUNG2\&#46160;&#51221;2&#5226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0629;&#47924;\&#44277;&#49324;&#44228;&#50557;\2003\&#50900;&#49457;&#50896;&#51088;&#47141;%20&#48376;&#48512;&#49324;&#47924;&#49892;%20&#49888;&#52629;&#44277;&#49324;\&#44277;&#44256;&#44288;&#47144;\&#44277;&#45236;&#50669;&#49436;(1&#52264;&#48320;&#44221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6&#54840;&#49440;&#46020;&#47196;\Fin-5-4\&#50696;&#49328;&#49436;\&#45800;&#50948;&#49688;&#47049;\R-&#44305;&#51452;&#50948;&#49373;%20&#51652;&#51077;&#47196;\&#50696;&#49328;&#49436;\&#45800;&#50948;&#49688;&#47049;\UNIT-Q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&#54633;&#51221;&#47196;&#45236;&#50669;&#49436;(&#53664;&#47785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7800_1\c\Chol2000\UP\&#51088;&#44552;&#54924;&#52380;-2001&#45380;&#49324;&#50629;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-Iso\Calc-St2\LX-J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My%20Documents\es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&#54016;\&#44592;&#44228;\&#50808;&#51452;&#48156;&#51452;\SETTING\&#52392;&#48512;&#50577;&#49885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88;&#54788;\D\&#51032;&#51221;&#48512;\&#51032;&#51221;&#48512;&#48320;&#4422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4608;&#50857;&#54732;\&#45936;&#51060;&#53092;\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APROJECT\YANGGU\douc\YG-NEWN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97\R-SUWONJ\REP\P7-5-31\LX-C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3468;\C\&#48124;&#44221;&#53468;\99&#49444;&#44228;\&#51652;&#51077;&#46020;&#4719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HLOTUS\9801J\OUT\Y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285;&#51452;\C\SK,Seong\DACOM\&#50689;&#50900;\WINDOWS\&#48148;&#53461;%20&#54868;&#47732;\GNG\2&#45800;&#44228;10\10&#45800;&#44032;~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868;&#51452;&#51076;\C\&#49444;&#44228;&#51652;&#54665;&#51473;\M.B.C%20&#51032;&#51221;&#48512;%20(&#49884;&#48169;&#49436;,&#48372;&#44256;&#49436;)\010425(&#51228;&#52636;)\&#49436;&#50896;&#44592;&#49328;(010416)\&#49884;&#48169;&#49436;,&#44204;&#51201;&#49436;\&#45824;&#48169;\Lee-&#44228;&#54925;\&#45824;&#44396;&#54617;&#49373;&#54924;&#44288;\&#53000;&#47084;&#47532;&#45236;&#50669;\&#53000;&#47084;&#47532;-&#45236;&#50669;&#494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65328;&#65362;&#65359;&#65354;&#65349;&#65347;&#65364;\&#47924;&#44144;&#53552;&#45328;\&#47924;&#44144;&#52572;&#51333;&#49892;&#54665;\&#51064;&#51228;&#54616;&#49688;&#51333;&#475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&#55148;\&#44204;&#51201;&#49436;\&#44204;&#51201;&#49436;\&#44592;&#49696;&#50689;&#50629;&#48512;&#44204;&#51201;\&#44204;&#51201;&#49436;\MQ\20\&#54788;&#51109;&#48324;\&#51648;&#54616;&#52384;\&#49444;&#44228;&#44032;\&#53804;&#52272;&#44032;\&#49345;&#46020;&#45236;&#5066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\e\pjm\ip2002\6&#50900;\&#49556;&#45236;&#44256;\&#49556;&#45236;&#44256;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&#50669;&#51089;&#50629;/&#51221;&#51088;&#51648;&#44396;/&#45236;&#50669;&#49436;/&#51221;&#51088;&#51648;&#44396;/&#45236;&#50669;(~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824;&#48708;&#5436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A\EXCEL\&#48149;&#49688;&#48373;1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IC\dlatl\&#45824;&#51204;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9436;&#51221;&#49885;\&#45800;&#44032;&#51312;&#49324;\03&#45380;&#46020;&#54408;&#51032;\&#51064;&#44148;&#48516;&#49437;(&#50724;&#54588;&#49828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4592;&#52384;\&#50641;&#49472;DATA\&#50641;&#49472;DATA\&#44204;&#51201;\&#45236;&#50669;&#44049;&#5164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0696;&#49328;&#45236;~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364;&#51456;&#44204;&#51201;&#49436;/Project/&#49688;&#50896;&#48124;&#51088;&#50669;&#49324;/&#49688;&#50896;&#48124;&#51088;&#50669;&#49324;&#44204;&#51201;&#4943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4861;&#48372;&#44288;\&#49444;&#44228;&#50857;&#50669;\&#51456;&#44277;&#44288;&#47144;\&#53664;&#47785;&#45236;&#50669;&#49436;(0801)_&#52572;&#51333;&#4851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49688;&#45909;\&#44277;&#49324;&#44288;&#47144;\&#44277;&#49324;&#44288;&#47144;\&#44277;&#49324;&#44204;&#51201;\&#54872;&#44221;\&#49436;&#50872;&#55064;&#48393;&#52488;\&#49436;&#50872;&#55064;&#48393;&#52488;%20&#44204;&#51201;&#51228;&#52636;&#5085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333;&#51068;1\&#44592;&#44228;&#44204;&#51201;\&#44204;&#51201;&#44277;&#53685;&#51088;&#47308;\&#51105;&#4870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KIM\SK-SU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4\&#44148;&#52629;&#48376;&#48512;\&#50672;&#45824;&#49888;&#54617;&#44288;&#49888;&#52629;&#44277;&#49324;\&#49888;&#54617;&#49440;&#44368;-&#49892;&#54665;&#45236;&#5066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KSAN\&#51061;&#49328;&#49444;&#4422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Documents%20and%20Settings\CDSView\My%20Documents\&#48155;&#51008;%20&#54028;&#51068;\&#50808;&#48512;&#49892;&#50808;&#44592;&#44204;&#51201;-&#51221;&#4932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3685;&#51068;&#51068;&#50948;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&#49688;&#47049;&#49328;&#52636;&#4943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kaf\&#44305;&#51452;\SU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&#54532;&#47196;&#51229;&#53944;\sk&#53588;&#47112;&#53092;\&#48516;&#45817;&#49324;&#50725;\&#53588;&#47112;&#53092;&#51228;&#52636;\WINDOWS\&#48148;&#53461;%20&#54868;&#47732;\&#51312;&#50689;&#50865;\RYH\NW\HBS\&#47560;&#49324;&#5492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3468;\C\&#48124;&#44221;&#53468;\99&#49444;&#44228;\&#53580;&#45768;&#49828;&#5110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&#49888;&#45909;&#50577;1&#44277;&#44396;\&#44285;&#44285;&#51060;\WINDOWS\&#48148;&#53461;%20&#54868;&#47732;\GNG\9&#44277;&#44396;\&#50868;&#48152;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Documents%20and%20Settings\CDSView\My%20Documents\&#48155;&#51008;%20&#54028;&#51068;\&#45824;&#47548;%20&#51452;&#53469;&#51204;&#49884;&#44288;%2060&#54217;&#54805;%20&#44060;&#48372;&#49688;&#44277;&#49324;-&#50724;&#475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WINDOWS\&#48148;&#53461;%20&#54868;&#47732;\GNG\9&#44277;&#44396;\&#50868;&#48152;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4788;&#51109;\&#49688;&#50896;&#51204;&#47141;\&#49688;&#50896;&#51204;&#47141;&#49444;&#48708;%20&#44288;&#47532;&#46041;\My%20Documents\&#45236;&#50669;&#51089;&#50629;&#48516;\&#54620;&#44397;&#51204;&#47141;&#44305;&#51452;&#51204;&#47141;&#48373;&#54633;&#49324;&#50725;&#49888;&#52629;&#44277;&#49324;\&#54620;&#44397;&#51204;&#47141;&#44305;&#51452;&#51204;&#47141;&#48373;&#54633;&#49324;&#50725;&#49888;&#52629;&#44277;&#49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7000;\D\&#48337;&#54665;&#53685;&#49888;&#44396;\&#45824;&#44288;\ELEC\&#49444;&#48320;&#51088;&#47308;\98-7&#49444;&#48320;\&#44033;&#46041;HO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&#46020;&#47196;&#44277;&#49324;\&#44596;&#44553;&#51204;&#54868;\&#44596;&#44553;&#51204;&#54868;%20&#49444;&#44228;\&#51088;&#51116;&#45800;&#44032;&#5436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7000;\D\&#48337;&#54665;&#53685;&#49888;&#44396;\&#45824;&#44288;\ELEC\&#51473;&#48373;&#54844;&#51105;\&#44277;&#49324;&#48708;&#51665;&#44228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코드"/>
      <sheetName val="포장복구집계"/>
      <sheetName val="건축"/>
      <sheetName val="전기"/>
      <sheetName val="내역서"/>
      <sheetName val="신림BOQ"/>
      <sheetName val="시중노임단가"/>
      <sheetName val="입찰안"/>
      <sheetName val="견적"/>
      <sheetName val="가시설(TYPE-A)"/>
      <sheetName val="설계내역서"/>
      <sheetName val="준검 내역서"/>
      <sheetName val="총괄-1"/>
      <sheetName val="견적대비"/>
      <sheetName val="10단가~1"/>
      <sheetName val="재료"/>
      <sheetName val="입찰보고"/>
      <sheetName val="기계경비(시간당)"/>
      <sheetName val="남양내역"/>
      <sheetName val="설직재-1"/>
      <sheetName val="변수값"/>
      <sheetName val="중기상차"/>
      <sheetName val="AS복구"/>
      <sheetName val="중기터파기"/>
      <sheetName val="부대설비단가"/>
      <sheetName val="설계명세서"/>
      <sheetName val="갑지"/>
      <sheetName val="자료입력"/>
      <sheetName val="45,46"/>
      <sheetName val="본공사"/>
      <sheetName val="총공사내역서"/>
      <sheetName val="산출내역서"/>
      <sheetName val="MAIN_TABLE"/>
      <sheetName val="배수통관(좌)"/>
      <sheetName val="2.배수및구조물공"/>
      <sheetName val="지급자재"/>
      <sheetName val="골프장예산"/>
      <sheetName val="3BL공동구 수량"/>
      <sheetName val="자재집계표"/>
      <sheetName val="관급"/>
      <sheetName val="노임단가"/>
      <sheetName val="1-1평균터파기고(1)"/>
      <sheetName val="정렬"/>
      <sheetName val="오억미만"/>
      <sheetName val="토목"/>
      <sheetName val="플랜트 설치"/>
      <sheetName val="지하시설물작성"/>
      <sheetName val="하조서"/>
      <sheetName val="자재단가"/>
      <sheetName val="I一般比"/>
      <sheetName val="INPUT"/>
      <sheetName val="SIL98"/>
      <sheetName val="fs"/>
      <sheetName val="재무조건"/>
      <sheetName val="토공사"/>
      <sheetName val="종단계산"/>
      <sheetName val="입력자료(노무비)"/>
      <sheetName val=" 총괄표"/>
      <sheetName val="내역"/>
      <sheetName val="nys"/>
      <sheetName val="산출근거"/>
      <sheetName val="포장공사"/>
      <sheetName val="청천내"/>
      <sheetName val="공사개요"/>
      <sheetName val="000000"/>
      <sheetName val="단가"/>
      <sheetName val="9GNG운반"/>
      <sheetName val="ABUT수량-A1"/>
      <sheetName val="#REF"/>
      <sheetName val="공사비"/>
      <sheetName val="총괄"/>
      <sheetName val="Macro1"/>
      <sheetName val="DANGA"/>
      <sheetName val="교각1"/>
      <sheetName val="철근량"/>
      <sheetName val="집수정"/>
      <sheetName val="노임이"/>
      <sheetName val="기본DATA"/>
      <sheetName val="일위대가"/>
      <sheetName val="옥외전력간선설비공사"/>
      <sheetName val="갑지1"/>
      <sheetName val="천안IP공장자100노100물량110할증"/>
      <sheetName val="Sheet4"/>
      <sheetName val="갑지(추정)"/>
      <sheetName val="터파기및재료"/>
      <sheetName val="Sheet5"/>
      <sheetName val="일위대가표"/>
      <sheetName val="BSD (2)"/>
      <sheetName val="콘센트신설"/>
      <sheetName val="우배수"/>
      <sheetName val="SLAB&quot;1&quot;"/>
      <sheetName val="부안일위"/>
      <sheetName val="대림경상68억"/>
      <sheetName val="조경일람"/>
      <sheetName val="기계"/>
      <sheetName val="토공집계표"/>
      <sheetName val="1.취수장"/>
      <sheetName val="작성기준"/>
      <sheetName val="제수"/>
      <sheetName val="공기"/>
      <sheetName val="200"/>
      <sheetName val="직노"/>
      <sheetName val="반중력식옹벽"/>
      <sheetName val="총괄표"/>
      <sheetName val="Sheet6"/>
      <sheetName val="노무비"/>
      <sheetName val="토목단가"/>
      <sheetName val="인건비 "/>
      <sheetName val="b_balju"/>
      <sheetName val="총괄수지표"/>
      <sheetName val="ETC"/>
      <sheetName val="1-1"/>
      <sheetName val="손익분석"/>
      <sheetName val="대가호표"/>
      <sheetName val="전계가"/>
      <sheetName val="건축내역"/>
      <sheetName val="태안9)3-2)원내역"/>
      <sheetName val="목록"/>
      <sheetName val="A-4"/>
      <sheetName val="앨범표지"/>
      <sheetName val="공사비총괄표"/>
      <sheetName val="간선계산"/>
      <sheetName val="식생블럭단위수량"/>
      <sheetName val="일위대가목록"/>
      <sheetName val="ELECTRIC"/>
      <sheetName val="대구칠곡5전기"/>
      <sheetName val="조명시설"/>
      <sheetName val="1.설계조건"/>
      <sheetName val="명세서"/>
      <sheetName val="설계조건"/>
      <sheetName val="원가서"/>
      <sheetName val="BID"/>
      <sheetName val="차량별점검"/>
      <sheetName val="최종견"/>
      <sheetName val="2000년1차"/>
      <sheetName val="2000전체분"/>
      <sheetName val="공사비집계"/>
      <sheetName val="Total"/>
      <sheetName val="통합"/>
      <sheetName val="공사수행방안"/>
      <sheetName val="코드일람표"/>
      <sheetName val="Sheet1"/>
      <sheetName val="북방3터널"/>
      <sheetName val="공문"/>
      <sheetName val="토목내역서 (도급단가) (2)"/>
      <sheetName val="토목내역서 (도급단가)"/>
      <sheetName val="총괄원가계산서"/>
      <sheetName val="실행"/>
      <sheetName val="단가비교표_공통1"/>
      <sheetName val="FILE1"/>
      <sheetName val="EJ"/>
      <sheetName val="전차선로 물량표"/>
      <sheetName val="공통(20-91)"/>
      <sheetName val="부대공Ⅱ"/>
      <sheetName val="덕전리"/>
      <sheetName val="토공총괄표"/>
      <sheetName val="건축비목군분류"/>
      <sheetName val="내역표지"/>
      <sheetName val="단위량당중기"/>
      <sheetName val="4-1. 매출원가 손익계획 집계표"/>
      <sheetName val="코드2"/>
      <sheetName val="조경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간지"/>
      <sheetName val="인수공"/>
      <sheetName val="지수프럭"/>
      <sheetName val="압입공사"/>
      <sheetName val="fc관"/>
      <sheetName val="견인선"/>
      <sheetName val="재료"/>
      <sheetName val="토적집계"/>
      <sheetName val="토적(포장)"/>
      <sheetName val="변수값"/>
      <sheetName val="중기상차"/>
      <sheetName val="AS복구"/>
      <sheetName val="중기터파기"/>
      <sheetName val="대전-1"/>
      <sheetName val="세골재  T2 변경 현황"/>
      <sheetName val="영창26"/>
      <sheetName val="간선계산"/>
      <sheetName val="입찰안"/>
      <sheetName val="철근량"/>
      <sheetName val="포장공"/>
      <sheetName val="BID"/>
      <sheetName val="내역"/>
      <sheetName val="조명율표"/>
      <sheetName val="단가"/>
      <sheetName val="설명서 "/>
      <sheetName val="토목"/>
      <sheetName val="바닥판"/>
      <sheetName val="입력DATA"/>
      <sheetName val="Total"/>
      <sheetName val="소비자가"/>
      <sheetName val="총공사내역서"/>
      <sheetName val="Customer Databas"/>
      <sheetName val="내역서"/>
      <sheetName val="#REF"/>
      <sheetName val="101동"/>
      <sheetName val="지급자재"/>
      <sheetName val="오동"/>
      <sheetName val="대조"/>
      <sheetName val="나한"/>
      <sheetName val="자금운용표"/>
      <sheetName val="4. 주형설계"/>
      <sheetName val="용역비내역-진짜"/>
      <sheetName val="지하시설물작성"/>
      <sheetName val="포장복구집계"/>
      <sheetName val="기계경비(시간당)"/>
      <sheetName val="램머"/>
      <sheetName val="내역서 제출"/>
      <sheetName val="산출내역서"/>
      <sheetName val="보증수수료산출"/>
      <sheetName val="건축내역"/>
      <sheetName val="총괄내역서"/>
      <sheetName val="예정(3)"/>
      <sheetName val="코핑검토"/>
      <sheetName val="주beam"/>
      <sheetName val="장비집계"/>
      <sheetName val="공사개요"/>
      <sheetName val="일위대가"/>
      <sheetName val="철거산출근거"/>
      <sheetName val="재냌"/>
      <sheetName val="1단계"/>
      <sheetName val="데리네이타현황"/>
      <sheetName val="플랜트 설치"/>
      <sheetName val="금액"/>
      <sheetName val="중기"/>
      <sheetName val="건축"/>
      <sheetName val="일위대가표"/>
      <sheetName val="공기압축기실"/>
      <sheetName val="입상내역"/>
      <sheetName val="지질조사"/>
      <sheetName val="설계명세서"/>
      <sheetName val="자료입력"/>
      <sheetName val="노임,재료비"/>
      <sheetName val="ES조서출력하기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내역_ver1.0"/>
      <sheetName val="발주내역"/>
      <sheetName val="설계명세"/>
      <sheetName val="참고사항"/>
      <sheetName val="근로자자료입력"/>
      <sheetName val="#3_일위대가목록"/>
      <sheetName val="관접합및부설"/>
      <sheetName val="현장경상비"/>
      <sheetName val="실행대비"/>
      <sheetName val="AS포장복구 "/>
      <sheetName val="집계표"/>
      <sheetName val="한강운반비"/>
      <sheetName val="진주방향"/>
      <sheetName val="자료"/>
      <sheetName val="2000년1차"/>
      <sheetName val="2000전체분"/>
      <sheetName val="고유코드_설계"/>
      <sheetName val="교각1"/>
      <sheetName val="9GNG운반"/>
      <sheetName val="차수공개요"/>
      <sheetName val="일위목록"/>
      <sheetName val="요율"/>
      <sheetName val="발주설계서(당초)"/>
      <sheetName val="세부내역"/>
      <sheetName val="물가시세"/>
      <sheetName val="언양휴게소배수관 흄관설치"/>
      <sheetName val="데이타"/>
      <sheetName val="조경일람"/>
      <sheetName val="총공비"/>
      <sheetName val="청천내"/>
      <sheetName val="설계예산서"/>
      <sheetName val="내역서1"/>
      <sheetName val="단가산출서"/>
      <sheetName val="동원(3)"/>
      <sheetName val="공종별산출내역서"/>
      <sheetName val="내역전기"/>
      <sheetName val="선급비용"/>
      <sheetName val="전차선로 물량표"/>
      <sheetName val="자재"/>
      <sheetName val="공통(20-91)"/>
      <sheetName val="19990101-엑셀1"/>
      <sheetName val="품셈TABLE"/>
      <sheetName val="공사착공계"/>
      <sheetName val="기초단가"/>
      <sheetName val="세골재__T2_변경_현황"/>
      <sheetName val="설명서_"/>
      <sheetName val="4__주형설계"/>
      <sheetName val="내역서_제출"/>
      <sheetName val="산출근거"/>
      <sheetName val="controll"/>
      <sheetName val="예산내역서"/>
      <sheetName val="총계"/>
      <sheetName val="간접비"/>
      <sheetName val="DATE"/>
      <sheetName val="빙축열"/>
      <sheetName val="기준표"/>
      <sheetName val="결재판"/>
      <sheetName val="산근"/>
      <sheetName val="FB25JN"/>
      <sheetName val="시중노임단가"/>
      <sheetName val="99총공사내역서"/>
      <sheetName val="노임"/>
      <sheetName val="Sheet3"/>
      <sheetName val="담장산출"/>
      <sheetName val="품셈"/>
      <sheetName val="금융비용"/>
      <sheetName val="원가계산서"/>
      <sheetName val="실행(ALT1)"/>
      <sheetName val="갑지(추정)"/>
      <sheetName val="기초공"/>
      <sheetName val="기둥(원형)"/>
      <sheetName val="결재갑지"/>
      <sheetName val="99년하반기"/>
      <sheetName val="인공산출"/>
      <sheetName val="물량입력"/>
      <sheetName val="신호등일위대가"/>
      <sheetName val="기준정보"/>
      <sheetName val="실행간접비"/>
      <sheetName val="물량표"/>
      <sheetName val="#2_일위대가목록"/>
      <sheetName val="대포2교접속"/>
      <sheetName val="준검 내역서"/>
      <sheetName val="Sheet1"/>
      <sheetName val="일위"/>
      <sheetName val="특별땅고르기"/>
      <sheetName val="맨홀수량집계"/>
      <sheetName val="조명시설"/>
      <sheetName val="자재단가비교표"/>
      <sheetName val="BSD (2)"/>
      <sheetName val="Sheet5"/>
      <sheetName val="주빔의 설계"/>
      <sheetName val="N賃率-職"/>
      <sheetName val="3.2제조설비"/>
      <sheetName val="직노"/>
      <sheetName val="배수장토목공사비"/>
      <sheetName val="(3.품질관리 시험 총괄표)"/>
      <sheetName val="안양동교 1안"/>
      <sheetName val="2.1  노무비 평균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노임"/>
      <sheetName val="노임단가"/>
      <sheetName val="일위목록"/>
      <sheetName val="요율"/>
      <sheetName val="ILLU"/>
      <sheetName val="터널조도"/>
      <sheetName val="단가조사"/>
      <sheetName val="G.R300경비"/>
      <sheetName val="일위대가"/>
      <sheetName val="코드표"/>
      <sheetName val="경산"/>
      <sheetName val="7단가"/>
      <sheetName val="증감대비"/>
      <sheetName val="1차 내역서"/>
      <sheetName val="4-7.중앙전기실(노임단가)"/>
      <sheetName val="단 box"/>
      <sheetName val="COVER"/>
      <sheetName val="NEGO"/>
      <sheetName val="DATE"/>
      <sheetName val="BID"/>
      <sheetName val="A갑지"/>
      <sheetName val="수목표준대가"/>
      <sheetName val="내역서"/>
      <sheetName val="비탈면보호공수량산출"/>
      <sheetName val="건축"/>
      <sheetName val="식재가격"/>
      <sheetName val="식재총괄"/>
      <sheetName val="#REF"/>
      <sheetName val="9509"/>
      <sheetName val="EACT10"/>
      <sheetName val="건축내역"/>
      <sheetName val="I一般比"/>
      <sheetName val="N賃率-職"/>
      <sheetName val="COST"/>
      <sheetName val="???"/>
      <sheetName val="전기"/>
      <sheetName val="6호기"/>
      <sheetName val="담장산출"/>
      <sheetName val="토사(PE)"/>
      <sheetName val="시중노임(공사)"/>
      <sheetName val="공통가설"/>
      <sheetName val="내역"/>
      <sheetName val="노임9월"/>
      <sheetName val="무산소조"/>
      <sheetName val="EQ-R1"/>
      <sheetName val="인건비 "/>
      <sheetName val="대비"/>
      <sheetName val="COPING"/>
      <sheetName val="BQ(실행)"/>
      <sheetName val="점수계산1-2"/>
      <sheetName val="노무비"/>
      <sheetName val="기계경비(시간당)"/>
      <sheetName val="램머"/>
      <sheetName val="전기일위대가"/>
      <sheetName val="File_관급"/>
      <sheetName val="공정집계"/>
      <sheetName val="TEL"/>
      <sheetName val="입찰안"/>
      <sheetName val="Sheet3"/>
      <sheetName val="MOTOR"/>
      <sheetName val="CABdata"/>
      <sheetName val="포장복구집계"/>
      <sheetName val="01상노임"/>
      <sheetName val="Customer Databas"/>
      <sheetName val="설비"/>
      <sheetName val="설계조건"/>
      <sheetName val="안정계산"/>
      <sheetName val="단면검토"/>
      <sheetName val="터파기및재료"/>
      <sheetName val="전산망"/>
      <sheetName val="데리네이타현황"/>
      <sheetName val="직노"/>
      <sheetName val="종배수관면벽신"/>
      <sheetName val="적용단위길이"/>
      <sheetName val="2000년1차"/>
      <sheetName val="6공구(당초)"/>
      <sheetName val="개요"/>
      <sheetName val="자료"/>
      <sheetName val="단락전류-A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11.1 단면hwp"/>
      <sheetName val="기계경비"/>
      <sheetName val="일반자재"/>
      <sheetName val="배수공"/>
      <sheetName val="Y-WORK"/>
      <sheetName val="진주방향"/>
      <sheetName val="수안보-MBR1"/>
      <sheetName val="공주-교대(A1)"/>
      <sheetName val="냉천부속동"/>
      <sheetName val="단가"/>
      <sheetName val="인건비"/>
      <sheetName val="예산명세서"/>
      <sheetName val="설계명세서"/>
      <sheetName val="자료입력"/>
      <sheetName val="원가계산서"/>
      <sheetName val="단위일위"/>
      <sheetName val="건축집계표"/>
      <sheetName val="을"/>
      <sheetName val="산업"/>
      <sheetName val="자재단가"/>
      <sheetName val="소비자가"/>
      <sheetName val="단가 "/>
      <sheetName val="일위총괄표"/>
      <sheetName val="MATERIAL"/>
      <sheetName val="단가비교"/>
      <sheetName val="b_balju_cho"/>
      <sheetName val="경비_원본"/>
      <sheetName val="수량-가로등"/>
      <sheetName val="1단계"/>
      <sheetName val="calculation"/>
      <sheetName val="수량산출서"/>
      <sheetName val="노무"/>
      <sheetName val="토목"/>
      <sheetName val="손익분석"/>
      <sheetName val="AS복구"/>
      <sheetName val="중기터파기"/>
      <sheetName val="변수값"/>
      <sheetName val="중기상차"/>
      <sheetName val="노임이"/>
      <sheetName val="부표총괄"/>
      <sheetName val="일위대가목차"/>
      <sheetName val="일위집계(기존)"/>
      <sheetName val="ⴭⴭⴭⴭⴭ"/>
      <sheetName val="날개벽"/>
      <sheetName val="변압기 및 발전기 용량"/>
      <sheetName val="내역서(기계)"/>
      <sheetName val="LIST"/>
      <sheetName val="WORK"/>
      <sheetName val="노단"/>
      <sheetName val="수량인공"/>
      <sheetName val="전기산출"/>
      <sheetName val="토공계산서(부체도로)"/>
      <sheetName val="자재"/>
      <sheetName val="토 적 표"/>
      <sheetName val="출력-내역서"/>
      <sheetName val="견적서세부내용"/>
      <sheetName val="견적내용입력"/>
      <sheetName val="발신정보"/>
      <sheetName val="기성내역서표지"/>
      <sheetName val="비교1"/>
      <sheetName val="첨부1"/>
      <sheetName val="교통대책내역"/>
      <sheetName val="집계표"/>
      <sheetName val="설비내역서"/>
      <sheetName val="건축내역서"/>
      <sheetName val="전기내역서"/>
      <sheetName val="일위목차"/>
      <sheetName val="CODE"/>
      <sheetName val="도급"/>
      <sheetName val="조건표"/>
      <sheetName val="INFO"/>
      <sheetName val="2.냉난방설비공사"/>
      <sheetName val="7.자동제어공사"/>
      <sheetName val="조도계산"/>
      <sheetName val="건축내역(도급)"/>
      <sheetName val="DATA 입력부"/>
      <sheetName val="NEYOK"/>
      <sheetName val="교각1"/>
      <sheetName val="단가산출2"/>
      <sheetName val="단가 및 재료비"/>
      <sheetName val="단가산출1"/>
      <sheetName val="wall"/>
      <sheetName val="플랜트 설치"/>
      <sheetName val="장비"/>
      <sheetName val="우수토적(진입도로)"/>
      <sheetName val="원형1호맨홀토공수량"/>
      <sheetName val="노원열병합  건축공사기성내역서"/>
      <sheetName val="2.가정단면"/>
      <sheetName val="금융비용"/>
      <sheetName val="1-1"/>
      <sheetName val="남양주부대"/>
      <sheetName val="기둥(원형)"/>
      <sheetName val="단면 (2)"/>
      <sheetName val="SLAB&quot;1&quot;"/>
      <sheetName val="3.하중산정4.지지력"/>
      <sheetName val="관로내역원"/>
      <sheetName val="갑지"/>
      <sheetName val="일위대가(가설)"/>
      <sheetName val="내역서(총)"/>
      <sheetName val="1.설계조건"/>
      <sheetName val="제잡비 산출내역(실적공사비)"/>
      <sheetName val="산출근거"/>
      <sheetName val="횡배수관"/>
      <sheetName val="돈암사업"/>
      <sheetName val="자동차폐수처리장"/>
      <sheetName val="말고개터널조명전압강하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사용성검토"/>
      <sheetName val="Sheet1 (2)"/>
      <sheetName val="제잡비1"/>
      <sheetName val="°æ»ê"/>
      <sheetName val="옹벽"/>
      <sheetName val="예정(3)"/>
      <sheetName val="동원(3)"/>
      <sheetName val="TRE TABLE"/>
      <sheetName val="ASEM내역"/>
      <sheetName val="배선DATA"/>
      <sheetName val="전동기DATA"/>
      <sheetName val="조명율표"/>
      <sheetName val="CATCH BASIN"/>
      <sheetName val="내역서(갑)"/>
      <sheetName val="단위중량"/>
      <sheetName val="수량산출"/>
      <sheetName val="공종목록표"/>
      <sheetName val="사급자재"/>
      <sheetName val="세부내역"/>
      <sheetName val="WEIGHT LIST"/>
      <sheetName val="POL6차-PIPING"/>
      <sheetName val="산#2-1 (2)"/>
      <sheetName val="산#3-1"/>
      <sheetName val="산수배수"/>
      <sheetName val="간선계산"/>
      <sheetName val="노무비 "/>
      <sheetName val="전체현황"/>
      <sheetName val="공종구간"/>
      <sheetName val="중기사용료산출근거"/>
      <sheetName val="현장관리비"/>
      <sheetName val="금액집계"/>
      <sheetName val="예산변경사항"/>
      <sheetName val="인부노임"/>
      <sheetName val="b_balju"/>
      <sheetName val="주공기준"/>
      <sheetName val="옹벽기초자료"/>
      <sheetName val="현황산출서"/>
      <sheetName val="단가산출"/>
      <sheetName val="Front"/>
      <sheetName val="전장품(관리용)"/>
      <sheetName val="내부부하"/>
      <sheetName val="말뚝지지력산정"/>
      <sheetName val="공통가설공사"/>
      <sheetName val="총괄표"/>
      <sheetName val="인공산출"/>
      <sheetName val="대로근거"/>
      <sheetName val="중간부"/>
      <sheetName val="부대내역"/>
      <sheetName val="공통가설비"/>
      <sheetName val="일위대가(건축)"/>
      <sheetName val="갑지(추정)"/>
      <sheetName val="유류사용"/>
      <sheetName val="자재단가-1"/>
      <sheetName val="단가대비"/>
      <sheetName val="견적업체"/>
      <sheetName val="제출내역 (2)"/>
      <sheetName val="소총괄표1"/>
      <sheetName val="정부노임단가"/>
      <sheetName val="기초일위"/>
      <sheetName val="시설일위"/>
      <sheetName val="조명일위"/>
      <sheetName val="견적서"/>
      <sheetName val="과천MAIN"/>
      <sheetName val="토공1"/>
      <sheetName val="중기조종사 단위단가"/>
      <sheetName val="교대시점"/>
      <sheetName val="96노임기준"/>
      <sheetName val="신규 수주분(사용자 정의)"/>
      <sheetName val="비용"/>
      <sheetName val="차수"/>
      <sheetName val="시설물"/>
      <sheetName val="식재출력용"/>
      <sheetName val="식재"/>
      <sheetName val="유지관리"/>
      <sheetName val="월별손익"/>
      <sheetName val="CIVIL"/>
      <sheetName val="9811"/>
      <sheetName val="가격조사"/>
      <sheetName val="실행내역"/>
      <sheetName val="제품"/>
      <sheetName val="Sheet15"/>
      <sheetName val="건축(충일분)"/>
      <sheetName val="방송일위대가"/>
      <sheetName val="단가코드"/>
      <sheetName val="내역분기"/>
      <sheetName val="자재단가표"/>
      <sheetName val="Macro(전선)"/>
      <sheetName val="계수시트"/>
      <sheetName val="XL4Poppy"/>
      <sheetName val="2001년 건설노임"/>
      <sheetName val="비목군단가비교표"/>
      <sheetName val="INPUT(덕도방향-시점)"/>
      <sheetName val="맨홀수량산출"/>
      <sheetName val="하수급견적대비"/>
      <sheetName val="2009노임(공사)"/>
      <sheetName val="공문"/>
      <sheetName val="(A)내역서"/>
      <sheetName val="기자재대비표"/>
      <sheetName val="2004,상노임"/>
      <sheetName val="시설물일위"/>
      <sheetName val="input"/>
      <sheetName val="DATA(광속)"/>
      <sheetName val="교각계산"/>
      <sheetName val="6PILE  (돌출)"/>
      <sheetName val="G_R300경비"/>
      <sheetName val="단가_"/>
      <sheetName val="4-7_중앙전기실(노임단가)"/>
      <sheetName val="성곽내역서"/>
      <sheetName val="수량명세서"/>
      <sheetName val="토공수량산출"/>
      <sheetName val="토적계산서"/>
      <sheetName val="전선 및 전선관"/>
      <sheetName val="관리비"/>
      <sheetName val="내역(2000년)"/>
      <sheetName val="일위노임단가"/>
      <sheetName val="Mc1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공조기"/>
      <sheetName val="기본일위"/>
      <sheetName val="경  비 "/>
      <sheetName val="재료비"/>
      <sheetName val="4동급수"/>
      <sheetName val="h-013211-2"/>
      <sheetName val="2경간"/>
      <sheetName val="3련 BOX"/>
      <sheetName val="실행대비"/>
      <sheetName val="남대문빌딩"/>
      <sheetName val="지급자재"/>
      <sheetName val="안정검토"/>
      <sheetName val="NEWDRAW"/>
      <sheetName val="TB-내역서"/>
      <sheetName val="을지"/>
      <sheetName val="고창터널(고창방향)"/>
      <sheetName val="아스.노면절삭"/>
      <sheetName val="평가데이터"/>
      <sheetName val="토공유동표"/>
      <sheetName val="발주설계서(당초)"/>
      <sheetName val="기초자료"/>
      <sheetName val="일위"/>
      <sheetName val="도급정산"/>
      <sheetName val="type-F"/>
      <sheetName val="문산방향-교대(A2)"/>
      <sheetName val="연결임시"/>
      <sheetName val="비용display"/>
      <sheetName val="2000,9월 일위"/>
      <sheetName val="쌍송교"/>
      <sheetName val="재집"/>
      <sheetName val="직재"/>
      <sheetName val="Total"/>
      <sheetName val="guard(mac)"/>
      <sheetName val="부대대비"/>
      <sheetName val="냉연집계"/>
      <sheetName val="관기성공.내"/>
      <sheetName val="실행내역서 "/>
      <sheetName val="102역사"/>
      <sheetName val="Sheet5"/>
      <sheetName val="차도조도계산"/>
      <sheetName val="개소별수량산출"/>
      <sheetName val="danga"/>
      <sheetName val="ilch"/>
      <sheetName val="실행철강하도"/>
      <sheetName val="물가"/>
      <sheetName val="소업1교"/>
      <sheetName val="ABUT수량-A1"/>
      <sheetName val="10.공통-노임단가"/>
      <sheetName val="AC포장수량"/>
      <sheetName val="난간벽단위"/>
      <sheetName val="교각별수량"/>
      <sheetName val="첨부파일"/>
      <sheetName val="관급"/>
      <sheetName val="SIL98"/>
      <sheetName val="상반기손익차2총괄"/>
      <sheetName val="실행내역 "/>
      <sheetName val="1"/>
      <sheetName val="ITEM"/>
      <sheetName val="토공"/>
      <sheetName val="자단"/>
      <sheetName val="일위대가표"/>
      <sheetName val="토목주소"/>
      <sheetName val="부하계산서"/>
      <sheetName val="DESIGN CRITERIA"/>
      <sheetName val="2. 공원조도(전통공원)"/>
      <sheetName val="예산M12A"/>
      <sheetName val="95WBS"/>
      <sheetName val="지주토목내역서"/>
      <sheetName val="철콘공사"/>
      <sheetName val="일위대가 (100%)"/>
      <sheetName val="계산근거"/>
      <sheetName val="배수장토목공사비"/>
      <sheetName val="수량집계"/>
      <sheetName val="총괄집계표"/>
      <sheetName val="내역표지"/>
      <sheetName val="투찰(하수)"/>
      <sheetName val="공내역서"/>
      <sheetName val="견"/>
      <sheetName val="8.2TON"/>
      <sheetName val="일위집계"/>
      <sheetName val="실적원가"/>
      <sheetName val="부하계산"/>
      <sheetName val="단가비교표"/>
      <sheetName val="각종장비전압강하계산"/>
      <sheetName val="노임단가표"/>
      <sheetName val="단가조사서"/>
      <sheetName val="원가계산서 "/>
      <sheetName val="Noname 1"/>
      <sheetName val="원가"/>
      <sheetName val="공내역"/>
      <sheetName val="납부서"/>
      <sheetName val="금광1터널"/>
      <sheetName val="총괄"/>
      <sheetName val="효성CB 1P기초"/>
      <sheetName val="현장경비"/>
      <sheetName val="토공(우물통,기타) "/>
      <sheetName val="BSD (2)"/>
      <sheetName val="첨부1-1"/>
      <sheetName val="적용률"/>
      <sheetName val="sheets"/>
      <sheetName val="일위_파일"/>
      <sheetName val="수목데이타 "/>
      <sheetName val="발전기"/>
      <sheetName val="간선"/>
      <sheetName val="부하"/>
      <sheetName val="2_냉난방설비공사"/>
      <sheetName val="IN"/>
      <sheetName val="Imp-Data"/>
      <sheetName val="6. 직접경비"/>
      <sheetName val="대운반(신설-관급)"/>
      <sheetName val="22-2M단"/>
      <sheetName val="22-1소단"/>
      <sheetName val="Macro(차단기)"/>
      <sheetName val="품셈표"/>
      <sheetName val="설변물량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견적990322"/>
      <sheetName val="TOTAL_BOQ"/>
      <sheetName val="일위대가(1)"/>
      <sheetName val="eq_data"/>
      <sheetName val="협조전"/>
      <sheetName val="정산노무"/>
      <sheetName val="정산재료"/>
      <sheetName val="Manual Valve List"/>
      <sheetName val="상부공"/>
      <sheetName val="SP"/>
      <sheetName val="경비2내역"/>
      <sheetName val="WO"/>
      <sheetName val="가도공"/>
      <sheetName val="배수장공사비명세서"/>
      <sheetName val="표지"/>
      <sheetName val="dt0301"/>
      <sheetName val="dtt0301"/>
      <sheetName val="본부소개"/>
      <sheetName val="기초자료입력"/>
      <sheetName val="견적을지"/>
      <sheetName val="기계경비산출기준"/>
      <sheetName val="자재단가비교표"/>
      <sheetName val="7.노임단가"/>
      <sheetName val="000000"/>
      <sheetName val="내역서2안"/>
      <sheetName val="노임단"/>
      <sheetName val="부대공"/>
      <sheetName val="운반공"/>
      <sheetName val="자재단"/>
      <sheetName val="장비단"/>
      <sheetName val="노임목록"/>
      <sheetName val="자재목록"/>
      <sheetName val="중기목록"/>
      <sheetName val="건축2"/>
      <sheetName val="재료비노무비"/>
      <sheetName val="DATA1"/>
      <sheetName val="공량산출서"/>
      <sheetName val="일위산출"/>
      <sheetName val="기둥"/>
      <sheetName val="저판(버림100)"/>
      <sheetName val="당초"/>
      <sheetName val="36신설수량"/>
      <sheetName val="11.자재단가"/>
      <sheetName val="예산M5A"/>
      <sheetName val="철근단면적"/>
      <sheetName val="말뚝기초"/>
      <sheetName val="공사원가계산서"/>
      <sheetName val="일위대가표(무)"/>
      <sheetName val="일위대가산출기초"/>
      <sheetName val="960318-1"/>
      <sheetName val="진접"/>
      <sheetName val="TOTAL3"/>
      <sheetName val="본사업"/>
      <sheetName val="SG"/>
      <sheetName val="TYPE-A"/>
      <sheetName val="인건비_"/>
      <sheetName val="11_1_단면hwp"/>
      <sheetName val="G_R300°æºñ"/>
      <sheetName val="Customer_Databas"/>
      <sheetName val="동해title"/>
      <sheetName val="00000"/>
      <sheetName val="송라터널총괄"/>
      <sheetName val="목차"/>
      <sheetName val="중로근거"/>
      <sheetName val="노임데이터"/>
      <sheetName val="방음벽 기초 일반수량"/>
      <sheetName val="노임조서"/>
      <sheetName val="신우"/>
      <sheetName val="__MAIN"/>
      <sheetName val="工완성공사율"/>
      <sheetName val="1안"/>
      <sheetName val="9902"/>
      <sheetName val="대치판정"/>
      <sheetName val="노무단가"/>
      <sheetName val="ZONE.1"/>
      <sheetName val="참고자료"/>
      <sheetName val="1.설계기준"/>
      <sheetName val="수도일위대가"/>
      <sheetName val="슬래브(유곡)"/>
      <sheetName val="가시설단위수량"/>
      <sheetName val="백암비스타내역"/>
      <sheetName val="Macro1"/>
      <sheetName val="Macro3"/>
      <sheetName val="Macro2"/>
      <sheetName val="02하반기노임"/>
      <sheetName val="sw1"/>
      <sheetName val="NOMUBI"/>
      <sheetName val="기본"/>
      <sheetName val="참조"/>
      <sheetName val="콘크리트타설입력"/>
      <sheetName val="레미콘입고현황"/>
      <sheetName val="예산M2"/>
      <sheetName val="KMT물량"/>
      <sheetName val="건축원가계산서"/>
      <sheetName val="Sheet9"/>
      <sheetName val="설계내역(2001)"/>
      <sheetName val="36단가"/>
      <sheetName val="36수량"/>
      <sheetName val="견적집계표"/>
      <sheetName val="기계내역"/>
      <sheetName val="조명시설"/>
      <sheetName val="목록1"/>
      <sheetName val="목록2"/>
      <sheetName val="중기"/>
      <sheetName val="11"/>
      <sheetName val="입력"/>
      <sheetName val="1.동력공사"/>
      <sheetName val="총요약서"/>
      <sheetName val="감액총괄표"/>
      <sheetName val="22수량"/>
      <sheetName val="48신설수량"/>
      <sheetName val="제경비적용기준"/>
      <sheetName val="견적"/>
      <sheetName val="단"/>
      <sheetName val="남양시작동자105노65기1.3화1.2"/>
      <sheetName val="부안일위"/>
      <sheetName val="계약내력"/>
      <sheetName val="2000전체분"/>
      <sheetName val="구조물공"/>
      <sheetName val="단가조건(02년)"/>
      <sheetName val="기준액"/>
      <sheetName val="품셈(기초)"/>
      <sheetName val="TRE_TABLE"/>
      <sheetName val="7_자동제어공사"/>
      <sheetName val="DATA_입력부"/>
      <sheetName val="1_설계조건"/>
      <sheetName val="제잡비_산출내역(실적공사비)"/>
      <sheetName val="단가_및_재료비"/>
      <sheetName val="변압기_및_발전기_용량"/>
      <sheetName val="Sheet1_(2)"/>
      <sheetName val="토_적_표"/>
      <sheetName val="노원열병합__건축공사기성내역서"/>
      <sheetName val="물가대비표"/>
      <sheetName val="Main"/>
      <sheetName val="VXXXXXXX"/>
      <sheetName val="건축원가"/>
      <sheetName val="견적조건"/>
      <sheetName val="식재인부"/>
      <sheetName val="도급전체"/>
      <sheetName val="가로등기초"/>
      <sheetName val="_x0000_pY&lt;u_x0000__x0000__x0000__x0000__x0000__x0000__x0000__x0000_ô+_x001f__x0000_I}0_x0012__x0004__x0000__x0000__x0001_"/>
      <sheetName val="전체"/>
      <sheetName val="자  재"/>
      <sheetName val="건축외주"/>
      <sheetName val="ITB COST"/>
      <sheetName val="단가표"/>
      <sheetName val="남양구조시험동"/>
      <sheetName val="JUCKEYK"/>
      <sheetName val="토공(완충)"/>
      <sheetName val="___"/>
      <sheetName val="2"/>
      <sheetName val="내2"/>
      <sheetName val="산출"/>
      <sheetName val="양산물금"/>
      <sheetName val="총괄갑 "/>
      <sheetName val="주방동력"/>
      <sheetName val="공량예산"/>
      <sheetName val="재료단가"/>
      <sheetName val="소운반"/>
      <sheetName val="2010노임(공사)"/>
      <sheetName val="총2000실2000연"/>
      <sheetName val="빌딩 안내"/>
      <sheetName val="Sheet10"/>
      <sheetName val="공종"/>
      <sheetName val="I.설계조건"/>
      <sheetName val="경비"/>
      <sheetName val="ECOD10"/>
      <sheetName val="순공사비"/>
      <sheetName val="G_R300경비1"/>
      <sheetName val="4-7_중앙전기실(노임단가)1"/>
      <sheetName val="토공2"/>
      <sheetName val="구조물토공1"/>
      <sheetName val="토공3"/>
      <sheetName val="작성"/>
      <sheetName val="갈현동"/>
      <sheetName val="Sheet14"/>
      <sheetName val="Sheet13"/>
      <sheetName val="패널"/>
      <sheetName val="원가계산서(공사)"/>
      <sheetName val="XXXXXX"/>
      <sheetName val="기술자료 (광화문)"/>
      <sheetName val="Config"/>
      <sheetName val="sub"/>
      <sheetName val="SUMMARYMCA"/>
      <sheetName val="견적내역"/>
      <sheetName val="공사내역"/>
      <sheetName val="철거산출근거"/>
      <sheetName val="총괄내역서"/>
      <sheetName val="관접합및부설"/>
      <sheetName val="총투입계"/>
      <sheetName val="노임표"/>
      <sheetName val="시추주상도"/>
      <sheetName val="기둥(하중)"/>
      <sheetName val="CAT_5"/>
      <sheetName val="내역1"/>
      <sheetName val="간접비내역-1"/>
      <sheetName val="통합"/>
      <sheetName val="4)유동표"/>
      <sheetName val="재료"/>
      <sheetName val="BUS제원1"/>
      <sheetName val="LOPCALC"/>
      <sheetName val="측량노임단가"/>
      <sheetName val="일위대가목록"/>
      <sheetName val="LANGUAGE"/>
      <sheetName val="R&amp;D"/>
      <sheetName val="기본입력"/>
      <sheetName val="역T형옹벽단위수량"/>
      <sheetName val="철콘-부대"/>
      <sheetName val="전기집계표"/>
      <sheetName val="산출서"/>
      <sheetName val="2008년상반기"/>
      <sheetName val="GAEYO"/>
      <sheetName val="전등"/>
      <sheetName val="01_ 원가계산서"/>
      <sheetName val="변경현황"/>
      <sheetName val="품셈집계표"/>
      <sheetName val="공사설명서"/>
      <sheetName val="공사계획서"/>
      <sheetName val="제경비율"/>
      <sheetName val="토공사"/>
      <sheetName val="부하LOAD"/>
      <sheetName val="중갑지"/>
      <sheetName val="전직종(노임단가)"/>
      <sheetName val="2002상반기노임기준"/>
      <sheetName val="Summary Sheets"/>
      <sheetName val="CON'C"/>
      <sheetName val="기존단가 (2)"/>
      <sheetName val="유림골조"/>
      <sheetName val="hvac(제어동)"/>
      <sheetName val="기초공"/>
      <sheetName val="총 괄 표"/>
      <sheetName val="산근1"/>
      <sheetName val="참고 1"/>
      <sheetName val="1련박스"/>
      <sheetName val="1호인버트수량"/>
      <sheetName val="Tables"/>
      <sheetName val="이토변실(A3-LINE)"/>
      <sheetName val="기자재단가조사서"/>
      <sheetName val="도"/>
      <sheetName val="기타경비"/>
      <sheetName val="복구경비"/>
      <sheetName val="단 부"/>
      <sheetName val="MOTOR3"/>
      <sheetName val="1.우편집중내역서"/>
    </sheetNames>
    <sheetDataSet>
      <sheetData sheetId="0" refreshError="1"/>
      <sheetData sheetId="1" refreshError="1"/>
      <sheetData sheetId="2" refreshError="1"/>
      <sheetData sheetId="3" refreshError="1">
        <row r="6">
          <cell r="E6" t="str">
            <v>A</v>
          </cell>
          <cell r="F6">
            <v>0.82</v>
          </cell>
        </row>
        <row r="7">
          <cell r="F7">
            <v>0.79</v>
          </cell>
        </row>
        <row r="8">
          <cell r="F8">
            <v>0.76</v>
          </cell>
        </row>
        <row r="9">
          <cell r="F9">
            <v>0.72</v>
          </cell>
        </row>
        <row r="10">
          <cell r="F10">
            <v>0.68</v>
          </cell>
        </row>
        <row r="11">
          <cell r="F11">
            <v>0.62</v>
          </cell>
        </row>
        <row r="12">
          <cell r="F12">
            <v>0.56999999999999995</v>
          </cell>
        </row>
        <row r="13">
          <cell r="F13">
            <v>0.49</v>
          </cell>
        </row>
        <row r="14">
          <cell r="F14">
            <v>0.42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총괄표"/>
      <sheetName val="집계"/>
      <sheetName val="밸브"/>
      <sheetName val="계기"/>
      <sheetName val="bulk"/>
      <sheetName val="hvac(관리동)"/>
      <sheetName val="hvac(제어동)"/>
      <sheetName val="hvac_제어동_"/>
      <sheetName val="Sheet5"/>
      <sheetName val="조경"/>
      <sheetName val="단가표"/>
      <sheetName val="갑지(추정)"/>
      <sheetName val="대우단가(풍산)"/>
      <sheetName val="손익분석"/>
      <sheetName val="말뚝지지력산정"/>
      <sheetName val="일위대가"/>
      <sheetName val="EKOG10건축"/>
      <sheetName val="대로근거"/>
      <sheetName val="중로근거"/>
      <sheetName val="철근단면적"/>
      <sheetName val="data"/>
      <sheetName val="견적990322"/>
      <sheetName val="견적서"/>
      <sheetName val="수입"/>
      <sheetName val="청산공사"/>
      <sheetName val="골조시행"/>
      <sheetName val="Y-WORK"/>
      <sheetName val="노임단가"/>
      <sheetName val="세원견적서"/>
      <sheetName val="WORK"/>
      <sheetName val="계장공내역-1월30일"/>
      <sheetName val="TEST1"/>
      <sheetName val="SLAB&quot;1&quot;"/>
      <sheetName val="내역(전체)"/>
      <sheetName val="내역(자100%,노100%)기아화성UD동"/>
      <sheetName val="danga"/>
      <sheetName val="ilch"/>
      <sheetName val="내역서"/>
      <sheetName val="내역"/>
      <sheetName val="실행간접비용"/>
      <sheetName val="BID"/>
      <sheetName val="Front"/>
      <sheetName val="wall"/>
      <sheetName val="물량표S"/>
      <sheetName val="물량표"/>
      <sheetName val="Sheet2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원가계산서"/>
      <sheetName val="전기"/>
      <sheetName val="을"/>
      <sheetName val="기계실"/>
      <sheetName val="BSD (2)"/>
      <sheetName val="#REF"/>
      <sheetName val="기초코드"/>
      <sheetName val="조건"/>
      <sheetName val="입찰안"/>
      <sheetName val="12용지"/>
      <sheetName val="Project Brief"/>
      <sheetName val="1-1"/>
      <sheetName val="공통가설"/>
      <sheetName val="대전(세창동)"/>
      <sheetName val="성남여성복지내역"/>
      <sheetName val="현장관리비"/>
      <sheetName val="현장지지물물량"/>
      <sheetName val="코드"/>
      <sheetName val="w_t table"/>
      <sheetName val="COPING"/>
      <sheetName val="정부노임단가"/>
      <sheetName val="자재단가비교표"/>
      <sheetName val="적용률"/>
      <sheetName val="소비자가"/>
      <sheetName val="2000.05"/>
      <sheetName val="9-1차이내역"/>
      <sheetName val="P3"/>
      <sheetName val="부하계산서"/>
      <sheetName val="표지 (2)"/>
      <sheetName val="견적대비 견적서"/>
      <sheetName val="AS복구"/>
      <sheetName val="중기터파기"/>
      <sheetName val="변수값"/>
      <sheetName val="중기상차"/>
      <sheetName val="표지"/>
      <sheetName val="재료집계"/>
      <sheetName val="Sheet10"/>
      <sheetName val="CAPVC"/>
      <sheetName val="EACT10"/>
      <sheetName val="퇴비산출근거"/>
      <sheetName val="남대문빌딩"/>
      <sheetName val="작성"/>
      <sheetName val="제경비율"/>
      <sheetName val="확약서"/>
      <sheetName val="AP1"/>
      <sheetName val="PROJECT BRIEF(EX.NEW)"/>
      <sheetName val="비용"/>
      <sheetName val="1-최종안"/>
      <sheetName val="사업분석-분양가결정"/>
      <sheetName val="지급자재"/>
      <sheetName val="건축집계"/>
      <sheetName val="CLAUSE"/>
      <sheetName val="coll#"/>
      <sheetName val="차액보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목차"/>
      <sheetName val="인건비"/>
      <sheetName val="hvac(제어동)"/>
    </sheetNames>
    <sheetDataSet>
      <sheetData sheetId="0">
        <row r="3">
          <cell r="D3" t="str">
            <v>톤당</v>
          </cell>
        </row>
        <row r="4">
          <cell r="D4" t="str">
            <v>톤당</v>
          </cell>
        </row>
        <row r="5">
          <cell r="D5" t="str">
            <v>톤당</v>
          </cell>
        </row>
        <row r="6">
          <cell r="D6" t="str">
            <v>톤당</v>
          </cell>
        </row>
        <row r="7">
          <cell r="D7" t="str">
            <v>톤당</v>
          </cell>
        </row>
        <row r="8">
          <cell r="D8" t="str">
            <v>톤당</v>
          </cell>
        </row>
        <row r="9">
          <cell r="D9" t="str">
            <v>톤당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일위대가목록"/>
      <sheetName val="일위대가"/>
      <sheetName val="일위대가목차"/>
    </sheetNames>
    <sheetDataSet>
      <sheetData sheetId="0" refreshError="1"/>
      <sheetData sheetId="1"/>
      <sheetData sheetId="2">
        <row r="22">
          <cell r="L22">
            <v>0</v>
          </cell>
        </row>
        <row r="26">
          <cell r="H26">
            <v>481</v>
          </cell>
        </row>
        <row r="30">
          <cell r="J30">
            <v>0</v>
          </cell>
          <cell r="L30">
            <v>0</v>
          </cell>
        </row>
        <row r="35">
          <cell r="H35">
            <v>21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  <sheetName val="DB"/>
      <sheetName val="데이타"/>
      <sheetName val="2000년1차"/>
      <sheetName val="2000전체분"/>
      <sheetName val="공사비증감"/>
      <sheetName val="BID"/>
      <sheetName val="계산서4"/>
      <sheetName val="분전반"/>
      <sheetName val="sheet1"/>
      <sheetName val="산출근거"/>
      <sheetName val="내역"/>
      <sheetName val="조명일위"/>
      <sheetName val="내역서"/>
      <sheetName val="견적조건"/>
      <sheetName val="간접1"/>
      <sheetName val="1,2공구원가계산서"/>
      <sheetName val="1공구산출내역서"/>
      <sheetName val="앉음벽 (2)"/>
      <sheetName val="전체"/>
      <sheetName val="약품공급2"/>
      <sheetName val="99총공사내역서"/>
      <sheetName val="단가일람"/>
      <sheetName val="조경일람"/>
      <sheetName val="내역서(전기)"/>
      <sheetName val="주안3차A-A"/>
      <sheetName val="문학간접"/>
      <sheetName val="#REF"/>
      <sheetName val="접지수량"/>
      <sheetName val="산근"/>
      <sheetName val="DATE"/>
      <sheetName val="표  지"/>
      <sheetName val="기성내역"/>
      <sheetName val="원가계산서"/>
      <sheetName val="교통대책내역"/>
      <sheetName val="수목표준대가"/>
      <sheetName val="조경"/>
      <sheetName val="일위대가"/>
      <sheetName val="b_balju"/>
      <sheetName val="건축2"/>
      <sheetName val="자재일람"/>
      <sheetName val="전체제잡비"/>
      <sheetName val="건축내역"/>
      <sheetName val="2.1  노무비 평균단가산출"/>
      <sheetName val="상-교대(A1-A2)"/>
      <sheetName val="단가조사-2"/>
      <sheetName val="N賃率-職"/>
      <sheetName val="신호등일위대가"/>
      <sheetName val="기준정보"/>
      <sheetName val="13LPMCC"/>
      <sheetName val="준검 내역서"/>
      <sheetName val="갑지"/>
      <sheetName val="Macro(차단기)"/>
      <sheetName val="교각1"/>
      <sheetName val="G.R300경비"/>
      <sheetName val="4.전기"/>
      <sheetName val="제조노임"/>
      <sheetName val="당진1,2호기전선관설치및접지4차공사내역서-을지"/>
      <sheetName val="예산명세서"/>
      <sheetName val="설계명세서"/>
      <sheetName val="자료입력"/>
      <sheetName val="자재단가비교표"/>
      <sheetName val="도담구내 개소별 명세"/>
      <sheetName val="RE9604"/>
      <sheetName val="결재갑지"/>
      <sheetName val="설계서"/>
      <sheetName val="기본단가표"/>
      <sheetName val="노임단가"/>
      <sheetName val="C1ㅇ"/>
      <sheetName val="실행철강하도"/>
      <sheetName val="전체항목"/>
      <sheetName val="원가총괄"/>
      <sheetName val="단가조사"/>
      <sheetName val="Total"/>
      <sheetName val="옥내소화전계산서"/>
      <sheetName val="인부노임"/>
      <sheetName val="설계예산서"/>
      <sheetName val="예산내역서"/>
      <sheetName val="49단가"/>
      <sheetName val="공사비총괄"/>
      <sheetName val="일위대가목록"/>
      <sheetName val="PAY2002"/>
      <sheetName val="1안"/>
      <sheetName val="Data &amp; Result"/>
      <sheetName val="적용토목"/>
      <sheetName val="품셈TABLE"/>
      <sheetName val="집계표"/>
      <sheetName val="단위단가"/>
      <sheetName val="점검총괄"/>
      <sheetName val="2공구산출내역"/>
      <sheetName val="전사 (2)"/>
      <sheetName val="BA (2)"/>
      <sheetName val="CP (2)"/>
      <sheetName val="산출기준"/>
      <sheetName val="내   역"/>
      <sheetName val="전기일위대가"/>
      <sheetName val="냉천부속동"/>
      <sheetName val="관로내역원"/>
      <sheetName val="수량(금호)"/>
      <sheetName val="노임"/>
      <sheetName val="토목주소"/>
      <sheetName val="실행대비"/>
      <sheetName val="단가비교표"/>
      <sheetName val="일위목록"/>
      <sheetName val="실행기초"/>
      <sheetName val="총괄표"/>
      <sheetName val="식재가격"/>
      <sheetName val="식재총괄"/>
      <sheetName val="자재단가"/>
      <sheetName val="N賃率_職"/>
      <sheetName val="전기2005"/>
      <sheetName val="EBSDATA"/>
      <sheetName val="물량산출근거-지상층"/>
      <sheetName val="잔수량(작성)"/>
      <sheetName val="전체_1설계"/>
      <sheetName val="요율"/>
      <sheetName val="LD"/>
      <sheetName val="96노임기준"/>
      <sheetName val="실행내역"/>
      <sheetName val="현장설명"/>
      <sheetName val="비탈면보호공수량산출"/>
      <sheetName val="9GNG운반"/>
      <sheetName val="401"/>
      <sheetName val="조명시설"/>
      <sheetName val="인원계획"/>
      <sheetName val="ELEC"/>
      <sheetName val="자재단가표"/>
      <sheetName val="직공비"/>
      <sheetName val="원가계산서구조조정"/>
      <sheetName val="터파기및재료"/>
      <sheetName val="COST"/>
      <sheetName val="플랜트 설치"/>
      <sheetName val="자동제어"/>
      <sheetName val="프랜트면허"/>
      <sheetName val="검암내역"/>
      <sheetName val="남양주부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기흥하도용"/>
      <sheetName val="관리,공감"/>
      <sheetName val="9811"/>
      <sheetName val="전기"/>
      <sheetName val="코드표"/>
      <sheetName val="Sheet1 (2)"/>
      <sheetName val="제잡비"/>
      <sheetName val="경산"/>
      <sheetName val="내역기준"/>
      <sheetName val="하남내역"/>
      <sheetName val="도급"/>
      <sheetName val="환율change"/>
      <sheetName val="Macro(전선)"/>
      <sheetName val="단가산출"/>
      <sheetName val="대비"/>
      <sheetName val="1단계"/>
      <sheetName val="노무비"/>
      <sheetName val="산수배수"/>
      <sheetName val="수량산출서"/>
      <sheetName val="회로내역(승인)"/>
      <sheetName val="Baby일위대가"/>
      <sheetName val="1차 내역서"/>
      <sheetName val="봉양~조차장간고하개명(신설)"/>
      <sheetName val="개소별수량산출"/>
      <sheetName val="준공정산"/>
      <sheetName val="제경비"/>
      <sheetName val="시운전연료"/>
      <sheetName val="101동"/>
      <sheetName val="전기일위목록"/>
      <sheetName val="현장관리비참조"/>
      <sheetName val="현장조사"/>
      <sheetName val="노무비 근거"/>
      <sheetName val="적점"/>
      <sheetName val="재료"/>
      <sheetName val="직접경비호표"/>
      <sheetName val="총괄내역서"/>
      <sheetName val="4)유동표"/>
      <sheetName val="b_balju_cho"/>
      <sheetName val="계수시트"/>
      <sheetName val="제안서"/>
      <sheetName val="행정표준(1)"/>
      <sheetName val="행정표준(2)"/>
      <sheetName val="조도계산"/>
      <sheetName val="일위대가목차"/>
      <sheetName val="1.설계조건"/>
      <sheetName val="1.취수장"/>
      <sheetName val="Sheet15"/>
      <sheetName val="단가비교"/>
      <sheetName val="시중노임단가"/>
      <sheetName val="제작기술지원센터"/>
      <sheetName val="8.2TON"/>
      <sheetName val="__MAIN"/>
      <sheetName val="점유현황"/>
      <sheetName val="암거단위-1련"/>
      <sheetName val="인원"/>
      <sheetName val="#2_일위대가목록"/>
      <sheetName val="중기"/>
      <sheetName val="금융비용"/>
      <sheetName val="현장경비"/>
      <sheetName val="토목내역서"/>
      <sheetName val="명일작업계획 (3)"/>
      <sheetName val="관급자재"/>
      <sheetName val="7단가"/>
      <sheetName val="손익분석"/>
      <sheetName val="전기설계변경"/>
      <sheetName val="단가대비표"/>
      <sheetName val="관리비비계상"/>
      <sheetName val="동해title"/>
      <sheetName val="인사자료총집계"/>
      <sheetName val="입찰안"/>
      <sheetName val="CALCULATION"/>
      <sheetName val="구조물수량집계표"/>
      <sheetName val="토목"/>
      <sheetName val="Macro2"/>
      <sheetName val="Macro1"/>
      <sheetName val="진주방향"/>
      <sheetName val="마산방향"/>
      <sheetName val="마산방향철근집계"/>
      <sheetName val="TEL"/>
      <sheetName val="우수관매설및 우수받이"/>
      <sheetName val="일위CODE"/>
      <sheetName val="설계"/>
      <sheetName val="효성CB 1P기초"/>
      <sheetName val="2000노임기준"/>
      <sheetName val="F-Assump"/>
      <sheetName val="A갑지"/>
      <sheetName val="자재co"/>
      <sheetName val="JUCKEYK"/>
      <sheetName val="전신"/>
      <sheetName val="일위대가표"/>
      <sheetName val="평면선형"/>
      <sheetName val="시중노임(공사)"/>
      <sheetName val="재집"/>
      <sheetName val="직재"/>
      <sheetName val="교각계산"/>
      <sheetName val="공사착공계"/>
      <sheetName val="재료비노무비"/>
      <sheetName val="자산TOTAL"/>
      <sheetName val="천방교접속"/>
      <sheetName val="대포2교접속"/>
      <sheetName val="설계조건"/>
      <sheetName val="22전열"/>
      <sheetName val="철거산출근거"/>
      <sheetName val="전선(총)"/>
      <sheetName val="교량"/>
      <sheetName val="일위산출근거"/>
      <sheetName val="전철"/>
      <sheetName val="예산조서(전송)"/>
      <sheetName val="자금입금"/>
      <sheetName val="SILICATE"/>
      <sheetName val="현장관리비"/>
      <sheetName val="견적내역"/>
      <sheetName val="양식_자재단가조사표"/>
      <sheetName val="EQT-ESTN"/>
      <sheetName val="산출내역서"/>
      <sheetName val="1공구(입찰내역)"/>
      <sheetName val="내역서1"/>
      <sheetName val="공량산출근거서"/>
      <sheetName val="ABUT수량-A1"/>
      <sheetName val="실행(1)"/>
      <sheetName val="추가예산"/>
      <sheetName val="실행(표지,갑,을)"/>
      <sheetName val="잡철물"/>
      <sheetName val="대우단가(풍산)"/>
      <sheetName val="배명(단가)"/>
      <sheetName val="전기실-1"/>
      <sheetName val="WING3"/>
      <sheetName val="단가표"/>
      <sheetName val="건축공사"/>
      <sheetName val="JOB CODE"/>
      <sheetName val="BQ(실행)"/>
      <sheetName val="MOTOR"/>
      <sheetName val="수량산출"/>
      <sheetName val="식재인부"/>
      <sheetName val="제품목록"/>
      <sheetName val="A 견적"/>
      <sheetName val="기계실냉난방"/>
      <sheetName val="단조-노임"/>
      <sheetName val="일반공사"/>
      <sheetName val="전산망"/>
      <sheetName val="설비2차"/>
      <sheetName val="내역산출자료"/>
      <sheetName val="건설실행"/>
      <sheetName val="98지급계획"/>
      <sheetName val="부대대비"/>
      <sheetName val="냉연집계"/>
      <sheetName val="경상직원"/>
      <sheetName val="차액보증"/>
      <sheetName val="개산공사비"/>
      <sheetName val="코드"/>
      <sheetName val="unit 4"/>
      <sheetName val="CTEMCOST"/>
      <sheetName val="시화점실행"/>
      <sheetName val="여과지동"/>
      <sheetName val="기초자료"/>
      <sheetName val="IT-BAT"/>
      <sheetName val="돈암사업"/>
      <sheetName val="설계내역서"/>
      <sheetName val="공사비예산서"/>
      <sheetName val="간이설계(4-15)"/>
      <sheetName val="CONCRETE"/>
      <sheetName val="CAPVC"/>
      <sheetName val="음료실행"/>
      <sheetName val="갑지1"/>
      <sheetName val="물량산출 (전력간선,전열)"/>
      <sheetName val="Y-WORK"/>
      <sheetName val="ITEM"/>
      <sheetName val="견적"/>
      <sheetName val="CAT_5"/>
      <sheetName val="전동기"/>
      <sheetName val="10공구일위"/>
      <sheetName val="참조"/>
      <sheetName val="과업별 상세(계산 1)"/>
      <sheetName val="BH-1 (2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Resource2"/>
      <sheetName val="견"/>
      <sheetName val="Sheet13"/>
      <sheetName val="수량명세서"/>
      <sheetName val="확약서"/>
      <sheetName val="급,배기팬"/>
      <sheetName val="부대내역"/>
      <sheetName val="내역(가지)"/>
      <sheetName val="설계서(본관)"/>
      <sheetName val="품셈"/>
      <sheetName val="S0"/>
      <sheetName val="공통가설"/>
      <sheetName val="내역서을"/>
      <sheetName val="실행내역서 "/>
      <sheetName val=" 소방공사 산출근거"/>
      <sheetName val="분전반계산서(석관)"/>
      <sheetName val="국내조달(통합-1)"/>
      <sheetName val="제수변 수량집계표(보통)"/>
      <sheetName val="체감식_"/>
      <sheetName val="체감식_1"/>
      <sheetName val="단가조사-1"/>
      <sheetName val="편입토지조서"/>
      <sheetName val="공사개요"/>
      <sheetName val="통신대가"/>
      <sheetName val="을"/>
      <sheetName val="Sheet16"/>
      <sheetName val="노무비 "/>
      <sheetName val="수량산출서 (2)"/>
      <sheetName val="터널조도"/>
      <sheetName val="원가"/>
      <sheetName val="자재테이블"/>
      <sheetName val="단가조사_2"/>
      <sheetName val="주택(백만원)"/>
      <sheetName val="주택"/>
      <sheetName val="예산서"/>
      <sheetName val="기초자료입력"/>
      <sheetName val="설계서(7)"/>
      <sheetName val="예산서(6)"/>
      <sheetName val="우각부보강"/>
      <sheetName val="유림총괄"/>
      <sheetName val="단가 "/>
      <sheetName val="재무조건"/>
      <sheetName val="공사비산출내역"/>
      <sheetName val="장비 (2)"/>
      <sheetName val="갑지(추정)"/>
      <sheetName val="13.노임단가"/>
      <sheetName val="한강운반비"/>
      <sheetName val="SUB일위대가(이음)"/>
      <sheetName val="SHEET"/>
      <sheetName val="청주(철골발주의뢰서)"/>
      <sheetName val="6PILE  (돌출)"/>
      <sheetName val="아파트건축"/>
      <sheetName val="입력"/>
      <sheetName val="&lt;--"/>
      <sheetName val="sub"/>
      <sheetName val="공정증감대ㅈ표"/>
      <sheetName val="예산M12A"/>
      <sheetName val="파일구성"/>
      <sheetName val="설계예시"/>
      <sheetName val="단가"/>
      <sheetName val=" HIT-&gt;HMC 견적(3900)"/>
      <sheetName val="공조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공문원가"/>
      <sheetName val="견적"/>
      <sheetName val="일위대가"/>
      <sheetName val="Total"/>
      <sheetName val="경비2내역"/>
      <sheetName val="hvac(제어동)"/>
      <sheetName val="현금"/>
      <sheetName val="노임단가"/>
      <sheetName val="데이타"/>
      <sheetName val="DATA"/>
      <sheetName val="EACT10"/>
      <sheetName val=" 견적서"/>
      <sheetName val="소비자가"/>
      <sheetName val="BSD (2)"/>
      <sheetName val="차액보증"/>
      <sheetName val="갑지"/>
      <sheetName val="기초공"/>
      <sheetName val="기둥(원형)"/>
      <sheetName val="토공(우물통,기타) "/>
      <sheetName val="을"/>
      <sheetName val="인건비(VOICE)"/>
      <sheetName val="일위대가목차"/>
      <sheetName val="공통비"/>
      <sheetName val="수량산출"/>
      <sheetName val="Indirect Cost"/>
      <sheetName val="Customer Databas"/>
      <sheetName val="단가표"/>
      <sheetName val="물량표"/>
      <sheetName val="총괄표"/>
      <sheetName val="가로등기초"/>
      <sheetName val="관람석제출"/>
      <sheetName val="wall"/>
      <sheetName val="BSD _2_"/>
      <sheetName val="ABUT수량-A1"/>
      <sheetName val="BID"/>
      <sheetName val="금액"/>
      <sheetName val="CAPVC"/>
      <sheetName val="TEL"/>
      <sheetName val="ET2TOT"/>
      <sheetName val="노원열병합  건축공사기성내역서"/>
      <sheetName val="Sheet5"/>
      <sheetName val="견적서"/>
      <sheetName val="현장"/>
      <sheetName val="갑지(추정)"/>
      <sheetName val="말뚝물량"/>
      <sheetName val="수량산출서"/>
      <sheetName val="시운전연료비"/>
      <sheetName val="BSD_(2)"/>
      <sheetName val="_견적서"/>
      <sheetName val="남양시작동자105노65기1_3화1_2"/>
      <sheetName val="GP0831"/>
      <sheetName val="Sheet1 (2)"/>
      <sheetName val="DB"/>
      <sheetName val="Macro(전선)"/>
      <sheetName val="광속"/>
      <sheetName val="Macro(전등)"/>
      <sheetName val="WEIGHT LIST"/>
      <sheetName val="#REF"/>
      <sheetName val="업무"/>
      <sheetName val="음성cable"/>
      <sheetName val="내역서"/>
      <sheetName val="full (2)"/>
      <sheetName val="3.공통공사대비"/>
      <sheetName val="ERL_TBL"/>
      <sheetName val="외자배분"/>
      <sheetName val="외자내역"/>
      <sheetName val="MOTOR"/>
      <sheetName val="일위목록"/>
      <sheetName val="내역서(총)"/>
      <sheetName val=" 냉각수펌프"/>
      <sheetName val="MAIN"/>
      <sheetName val="협조전"/>
      <sheetName val="기본입력"/>
      <sheetName val="6호기"/>
      <sheetName val="공정별"/>
      <sheetName val="남대문빌딩"/>
      <sheetName val="수목표준대가"/>
      <sheetName val="수로단위수량"/>
      <sheetName val="Sheet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산출"/>
      <sheetName val="전력산출"/>
      <sheetName val="조명산출"/>
      <sheetName val="BA종합"/>
      <sheetName val="외주종합"/>
      <sheetName val="SI종합"/>
      <sheetName val="산출내역"/>
      <sheetName val="원가"/>
      <sheetName val="980226 패션MESA빌딩"/>
      <sheetName val="Sheet1"/>
      <sheetName val="BSD (2)"/>
      <sheetName val="회사99"/>
      <sheetName val="일위대가"/>
      <sheetName val=""/>
      <sheetName val="경비2내역"/>
      <sheetName val="(2)"/>
      <sheetName val="PIPE"/>
      <sheetName val="FLANGE"/>
      <sheetName val="VALVE"/>
      <sheetName val="데이타"/>
      <sheetName val="DATA"/>
      <sheetName val="노원열병합  건축공사기성내역서"/>
      <sheetName val="소비자가"/>
      <sheetName val="단가표"/>
      <sheetName val="design criteria"/>
      <sheetName val="plan&amp;section of foundation"/>
      <sheetName val="Galaxy 소비자가격표"/>
      <sheetName val="수량산출"/>
      <sheetName val="내역서"/>
      <sheetName val="단가표 "/>
      <sheetName val="20관리비율"/>
      <sheetName val="4.일반설비"/>
      <sheetName val=" 견적서"/>
      <sheetName val="3BL공동구 수량"/>
      <sheetName val="wall"/>
      <sheetName val="#REF"/>
      <sheetName val="과천MAIN"/>
      <sheetName val="신우"/>
      <sheetName val="차액보증"/>
      <sheetName val="CAPVC"/>
      <sheetName val="현금"/>
      <sheetName val="XXXXXX"/>
      <sheetName val="1단계"/>
      <sheetName val="자재단가비교표"/>
      <sheetName val="TEL"/>
      <sheetName val="을"/>
      <sheetName val="hvac(제어동)"/>
      <sheetName val="Customer Databas"/>
      <sheetName val="갑지(추정)"/>
      <sheetName val="ITEM"/>
      <sheetName val="PTR台손익"/>
      <sheetName val="말뚝지지력산정"/>
    </sheetNames>
    <definedNames>
      <definedName name="han_co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99-05-10-서울대관련(내역서-1수정중)"/>
    </sheetNames>
    <sheetDataSet>
      <sheetData sheetId="0" refreshError="1"/>
      <sheetData sheetId="1"/>
      <sheetData sheetId="2"/>
      <sheetData sheetId="3"/>
      <sheetData sheetId="4"/>
      <sheetData sheetId="5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골조시행"/>
      <sheetName val="부지현황"/>
      <sheetName val="목록"/>
      <sheetName val="공사개요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건축집계"/>
      <sheetName val="건축내역"/>
      <sheetName val="토목내역"/>
      <sheetName val="설비집계"/>
      <sheetName val="설비내역"/>
      <sheetName val="조경내역"/>
      <sheetName val="정부노임단가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1. 토  공</v>
          </cell>
          <cell r="D3" t="str">
            <v>식</v>
          </cell>
          <cell r="E3">
            <v>1</v>
          </cell>
        </row>
        <row r="4">
          <cell r="B4" t="str">
            <v>2. 배수공</v>
          </cell>
          <cell r="D4" t="str">
            <v>식</v>
          </cell>
          <cell r="E4">
            <v>1</v>
          </cell>
        </row>
        <row r="5">
          <cell r="B5" t="str">
            <v>3. 포장공</v>
          </cell>
          <cell r="D5" t="str">
            <v>식</v>
          </cell>
          <cell r="E5">
            <v>1</v>
          </cell>
        </row>
        <row r="6">
          <cell r="B6" t="str">
            <v>4. 상수공</v>
          </cell>
          <cell r="D6" t="str">
            <v>식</v>
          </cell>
          <cell r="E6">
            <v>1</v>
          </cell>
        </row>
        <row r="7">
          <cell r="B7" t="str">
            <v>5. 부대공</v>
          </cell>
          <cell r="D7" t="str">
            <v>식</v>
          </cell>
          <cell r="E7">
            <v>1</v>
          </cell>
        </row>
        <row r="8">
          <cell r="B8" t="str">
            <v>6. 장비운반비</v>
          </cell>
          <cell r="D8" t="str">
            <v>식</v>
          </cell>
          <cell r="E8">
            <v>1</v>
          </cell>
        </row>
        <row r="9">
          <cell r="B9" t="str">
            <v>7. 자재운반비</v>
          </cell>
          <cell r="D9" t="str">
            <v>식</v>
          </cell>
          <cell r="E9">
            <v>1</v>
          </cell>
        </row>
        <row r="10">
          <cell r="B10" t="str">
            <v>직접공사비계</v>
          </cell>
        </row>
        <row r="13">
          <cell r="B13" t="str">
            <v>노무비</v>
          </cell>
        </row>
        <row r="14">
          <cell r="B14" t="str">
            <v>1) 직접노무비</v>
          </cell>
        </row>
        <row r="15">
          <cell r="B15" t="str">
            <v>2) 간접노무비</v>
          </cell>
        </row>
        <row r="16">
          <cell r="B16" t="str">
            <v>노무비 소계</v>
          </cell>
        </row>
        <row r="18">
          <cell r="B18" t="str">
            <v>경   비</v>
          </cell>
        </row>
        <row r="19">
          <cell r="B19" t="str">
            <v>1) 기계경비</v>
          </cell>
        </row>
        <row r="20">
          <cell r="B20" t="str">
            <v>2) 보험료</v>
          </cell>
        </row>
        <row r="21">
          <cell r="B21" t="str">
            <v>2.1) 산재보험료</v>
          </cell>
        </row>
        <row r="22">
          <cell r="B22" t="str">
            <v>2.2) 고용보험료</v>
          </cell>
        </row>
        <row r="23">
          <cell r="B23" t="str">
            <v>2.3) 안전관리비</v>
          </cell>
        </row>
        <row r="24">
          <cell r="B24" t="str">
            <v>2.4) 복리후생비</v>
          </cell>
        </row>
        <row r="25">
          <cell r="B25" t="str">
            <v>2.5) 소모품비</v>
          </cell>
        </row>
        <row r="26">
          <cell r="B26" t="str">
            <v>2.6) 여비, 교통비, 통신비</v>
          </cell>
        </row>
        <row r="27">
          <cell r="B27" t="str">
            <v>2.7) 세금과공과</v>
          </cell>
        </row>
        <row r="28">
          <cell r="B28" t="str">
            <v>2.8) 도서인쇄비</v>
          </cell>
        </row>
        <row r="29">
          <cell r="B29" t="str">
            <v>2.9) 지급수수료</v>
          </cell>
        </row>
        <row r="30">
          <cell r="B30" t="str">
            <v>경  비 소계</v>
          </cell>
        </row>
        <row r="32">
          <cell r="B32" t="str">
            <v>일반관리비</v>
          </cell>
        </row>
        <row r="34">
          <cell r="B34" t="str">
            <v>이윤</v>
          </cell>
        </row>
        <row r="37">
          <cell r="B37" t="str">
            <v>도급공사비 계</v>
          </cell>
        </row>
        <row r="47">
          <cell r="B47" t="str">
            <v>1. 토  공</v>
          </cell>
          <cell r="D47" t="str">
            <v>식</v>
          </cell>
          <cell r="E47">
            <v>1</v>
          </cell>
        </row>
        <row r="48">
          <cell r="B48" t="str">
            <v>토사 터파기.운반</v>
          </cell>
          <cell r="C48" t="str">
            <v>가적치장(직접유용)</v>
          </cell>
          <cell r="D48" t="str">
            <v>M3</v>
          </cell>
          <cell r="E48">
            <v>5445</v>
          </cell>
        </row>
        <row r="49">
          <cell r="B49" t="str">
            <v>연암 터파기.운반(대형 BRK)</v>
          </cell>
          <cell r="C49" t="str">
            <v>사토장</v>
          </cell>
          <cell r="D49" t="str">
            <v>M3</v>
          </cell>
          <cell r="E49">
            <v>12596</v>
          </cell>
        </row>
        <row r="50">
          <cell r="B50" t="str">
            <v>토사 되메우기(넓은지역)</v>
          </cell>
          <cell r="C50" t="str">
            <v>토사가적치장</v>
          </cell>
          <cell r="D50" t="str">
            <v>M3</v>
          </cell>
          <cell r="E50">
            <v>506</v>
          </cell>
        </row>
        <row r="51">
          <cell r="B51" t="str">
            <v>토사 되메우기(좁은지역)</v>
          </cell>
          <cell r="C51" t="str">
            <v>토사가적치장</v>
          </cell>
          <cell r="D51" t="str">
            <v>M3</v>
          </cell>
          <cell r="E51">
            <v>4320</v>
          </cell>
        </row>
        <row r="52">
          <cell r="B52" t="str">
            <v>성토</v>
          </cell>
          <cell r="C52" t="str">
            <v>토사가치장</v>
          </cell>
          <cell r="D52" t="str">
            <v>M3</v>
          </cell>
          <cell r="E52">
            <v>619</v>
          </cell>
        </row>
        <row r="53">
          <cell r="B53" t="str">
            <v>성토</v>
          </cell>
          <cell r="C53" t="str">
            <v>토사적치장</v>
          </cell>
          <cell r="D53" t="str">
            <v>M3</v>
          </cell>
          <cell r="E53">
            <v>1524</v>
          </cell>
        </row>
        <row r="56">
          <cell r="B56" t="str">
            <v>2. 배수공</v>
          </cell>
          <cell r="D56" t="str">
            <v>식</v>
          </cell>
          <cell r="E56">
            <v>1</v>
          </cell>
        </row>
        <row r="57">
          <cell r="B57" t="str">
            <v>1호 맨홀(오수맨홀)</v>
          </cell>
          <cell r="C57" t="str">
            <v>D900mm</v>
          </cell>
          <cell r="D57" t="str">
            <v>EA</v>
          </cell>
          <cell r="E57">
            <v>4</v>
          </cell>
        </row>
        <row r="58">
          <cell r="B58" t="str">
            <v>2호 맨홀(우수맨홀)</v>
          </cell>
          <cell r="C58" t="str">
            <v>D1200mm</v>
          </cell>
          <cell r="D58" t="str">
            <v>EA</v>
          </cell>
          <cell r="E58">
            <v>12</v>
          </cell>
        </row>
        <row r="59">
          <cell r="B59" t="str">
            <v>3호 맨홀(주철맨홀뚜껑)</v>
          </cell>
          <cell r="C59" t="str">
            <v>D1500mm</v>
          </cell>
          <cell r="D59" t="str">
            <v>EA</v>
          </cell>
          <cell r="E59">
            <v>3</v>
          </cell>
        </row>
        <row r="60">
          <cell r="B60" t="str">
            <v>흄관 부설(오수,인력)</v>
          </cell>
          <cell r="C60" t="str">
            <v>D300mm</v>
          </cell>
          <cell r="D60" t="str">
            <v>M</v>
          </cell>
          <cell r="E60">
            <v>65</v>
          </cell>
        </row>
        <row r="61">
          <cell r="B61" t="str">
            <v>흄관 부설(하수관)</v>
          </cell>
          <cell r="C61" t="str">
            <v>D450mm</v>
          </cell>
          <cell r="D61" t="str">
            <v>M</v>
          </cell>
          <cell r="E61">
            <v>258.3</v>
          </cell>
        </row>
        <row r="62">
          <cell r="B62" t="str">
            <v>흄관 부설(하수관)</v>
          </cell>
          <cell r="C62" t="str">
            <v>D600mm</v>
          </cell>
          <cell r="D62" t="str">
            <v>M</v>
          </cell>
          <cell r="E62">
            <v>75.599999999999994</v>
          </cell>
        </row>
        <row r="63">
          <cell r="B63" t="str">
            <v>PE이중관 접합 및 부설(연결관)</v>
          </cell>
          <cell r="C63" t="str">
            <v>D300</v>
          </cell>
          <cell r="D63" t="str">
            <v>M</v>
          </cell>
          <cell r="E63">
            <v>130.6</v>
          </cell>
        </row>
        <row r="64">
          <cell r="B64" t="str">
            <v>PE이중관 접합 및 부설(연결관)</v>
          </cell>
          <cell r="C64" t="str">
            <v>D200</v>
          </cell>
          <cell r="D64" t="str">
            <v>M</v>
          </cell>
          <cell r="E64">
            <v>213.3</v>
          </cell>
        </row>
        <row r="65">
          <cell r="B65" t="str">
            <v>집수정</v>
          </cell>
          <cell r="C65" t="str">
            <v>400X500</v>
          </cell>
          <cell r="D65" t="str">
            <v>EA</v>
          </cell>
          <cell r="E65">
            <v>9</v>
          </cell>
        </row>
        <row r="66">
          <cell r="B66" t="str">
            <v>U형 측구</v>
          </cell>
          <cell r="C66" t="str">
            <v>300X400</v>
          </cell>
          <cell r="D66" t="str">
            <v>M</v>
          </cell>
          <cell r="E66">
            <v>256.89999999999998</v>
          </cell>
        </row>
        <row r="67">
          <cell r="B67" t="str">
            <v>빗물받이설치</v>
          </cell>
          <cell r="C67" t="str">
            <v>410x510x940</v>
          </cell>
          <cell r="D67" t="str">
            <v>개소</v>
          </cell>
          <cell r="E67">
            <v>53</v>
          </cell>
        </row>
        <row r="68">
          <cell r="B68" t="str">
            <v>흄관날개벽설치</v>
          </cell>
          <cell r="C68" t="str">
            <v>D600</v>
          </cell>
          <cell r="D68" t="str">
            <v>EA</v>
          </cell>
          <cell r="E68">
            <v>2</v>
          </cell>
        </row>
        <row r="70">
          <cell r="B70" t="str">
            <v>3. 포장공</v>
          </cell>
          <cell r="D70" t="str">
            <v>식</v>
          </cell>
          <cell r="E70">
            <v>1</v>
          </cell>
        </row>
        <row r="71">
          <cell r="B71" t="str">
            <v>아스콘표층 포설및 다짐</v>
          </cell>
          <cell r="C71" t="str">
            <v>t=5cm</v>
          </cell>
          <cell r="D71" t="str">
            <v>A</v>
          </cell>
          <cell r="E71">
            <v>50.481999999999999</v>
          </cell>
        </row>
        <row r="72">
          <cell r="B72" t="str">
            <v>아스콘기층 포설 및 다짐</v>
          </cell>
          <cell r="C72" t="str">
            <v>t=10cm</v>
          </cell>
          <cell r="D72" t="str">
            <v>A</v>
          </cell>
          <cell r="E72">
            <v>50.481999999999999</v>
          </cell>
        </row>
        <row r="73">
          <cell r="B73" t="str">
            <v>기층 부설 및 다짐</v>
          </cell>
          <cell r="C73" t="str">
            <v>t=20cm</v>
          </cell>
          <cell r="D73" t="str">
            <v>M3</v>
          </cell>
          <cell r="E73">
            <v>1089.7</v>
          </cell>
        </row>
        <row r="74">
          <cell r="B74" t="str">
            <v>보조기층 부설 및 다짐</v>
          </cell>
          <cell r="C74" t="str">
            <v>t=30cm</v>
          </cell>
          <cell r="D74" t="str">
            <v>M3</v>
          </cell>
          <cell r="E74">
            <v>1644.9</v>
          </cell>
        </row>
        <row r="75">
          <cell r="B75" t="str">
            <v>보차도 경계석</v>
          </cell>
          <cell r="C75" t="str">
            <v>200X250X1000 (직선부)</v>
          </cell>
          <cell r="D75" t="str">
            <v>M</v>
          </cell>
          <cell r="E75">
            <v>816</v>
          </cell>
        </row>
        <row r="76">
          <cell r="B76" t="str">
            <v>보차도 경계석</v>
          </cell>
          <cell r="C76" t="str">
            <v>200X250X1000 (곡선부)</v>
          </cell>
          <cell r="D76" t="str">
            <v>M</v>
          </cell>
          <cell r="E76">
            <v>125</v>
          </cell>
        </row>
        <row r="77">
          <cell r="B77" t="str">
            <v>도로 경계석</v>
          </cell>
          <cell r="C77" t="str">
            <v>150X150X1000mm</v>
          </cell>
          <cell r="D77" t="str">
            <v>M</v>
          </cell>
          <cell r="E77">
            <v>13</v>
          </cell>
        </row>
        <row r="78">
          <cell r="B78" t="str">
            <v>L형 측구</v>
          </cell>
          <cell r="C78" t="str">
            <v>B=50CM</v>
          </cell>
          <cell r="D78" t="str">
            <v>M</v>
          </cell>
          <cell r="E78">
            <v>834</v>
          </cell>
        </row>
        <row r="79">
          <cell r="B79" t="str">
            <v>차선도색(백색,상온수동식)</v>
          </cell>
          <cell r="D79" t="str">
            <v>M2</v>
          </cell>
          <cell r="E79">
            <v>338.61</v>
          </cell>
        </row>
        <row r="80">
          <cell r="B80" t="str">
            <v>주차스토퍼 설치</v>
          </cell>
          <cell r="D80" t="str">
            <v>개소</v>
          </cell>
          <cell r="E80">
            <v>158</v>
          </cell>
        </row>
        <row r="82">
          <cell r="B82" t="str">
            <v>4. 상수공</v>
          </cell>
          <cell r="D82" t="str">
            <v>식</v>
          </cell>
          <cell r="E82">
            <v>1</v>
          </cell>
        </row>
        <row r="83">
          <cell r="B83" t="str">
            <v>폴리에틸렌이중벽관 접합및부설</v>
          </cell>
          <cell r="D83" t="str">
            <v>본</v>
          </cell>
          <cell r="E83">
            <v>120</v>
          </cell>
        </row>
        <row r="84">
          <cell r="B84" t="str">
            <v>90˚엘보 이음</v>
          </cell>
          <cell r="D84" t="str">
            <v>개소</v>
          </cell>
          <cell r="E84">
            <v>8</v>
          </cell>
        </row>
        <row r="85">
          <cell r="B85" t="str">
            <v>T형관 접합 및 이음</v>
          </cell>
          <cell r="D85" t="str">
            <v>개소</v>
          </cell>
          <cell r="E85">
            <v>1</v>
          </cell>
        </row>
        <row r="88">
          <cell r="B88" t="str">
            <v>5. 부대공</v>
          </cell>
          <cell r="D88" t="str">
            <v>식</v>
          </cell>
          <cell r="E88">
            <v>1</v>
          </cell>
        </row>
        <row r="89">
          <cell r="B89" t="str">
            <v>구조물철거(철근,철골)</v>
          </cell>
          <cell r="D89" t="str">
            <v>M3</v>
          </cell>
          <cell r="E89">
            <v>48.6</v>
          </cell>
        </row>
        <row r="90">
          <cell r="B90" t="str">
            <v>폐콘크리트처리</v>
          </cell>
          <cell r="D90" t="str">
            <v>식</v>
          </cell>
          <cell r="E90">
            <v>1</v>
          </cell>
        </row>
        <row r="91">
          <cell r="B91" t="str">
            <v>수목제거</v>
          </cell>
          <cell r="C91" t="str">
            <v>왕벗나무</v>
          </cell>
          <cell r="D91" t="str">
            <v>주</v>
          </cell>
          <cell r="E91">
            <v>13</v>
          </cell>
        </row>
        <row r="94">
          <cell r="B94" t="str">
            <v>6. 장비운반비</v>
          </cell>
          <cell r="D94" t="str">
            <v>식</v>
          </cell>
          <cell r="E94">
            <v>1</v>
          </cell>
        </row>
        <row r="95">
          <cell r="B95" t="str">
            <v>장비운반비</v>
          </cell>
          <cell r="D95" t="str">
            <v>식</v>
          </cell>
          <cell r="E95">
            <v>1</v>
          </cell>
        </row>
        <row r="98">
          <cell r="B98" t="str">
            <v>7. 자재운반비</v>
          </cell>
          <cell r="D98" t="str">
            <v>식</v>
          </cell>
          <cell r="E98">
            <v>1</v>
          </cell>
        </row>
        <row r="99">
          <cell r="B99" t="str">
            <v>자재운반비</v>
          </cell>
          <cell r="D99" t="str">
            <v>TON</v>
          </cell>
          <cell r="E99">
            <v>71.578999999999994</v>
          </cell>
        </row>
        <row r="102">
          <cell r="B102" t="str">
            <v>8. 사급자재비</v>
          </cell>
        </row>
        <row r="103">
          <cell r="B103" t="str">
            <v>시멘트</v>
          </cell>
          <cell r="C103" t="str">
            <v>시멘트</v>
          </cell>
          <cell r="D103" t="str">
            <v>포</v>
          </cell>
          <cell r="E103">
            <v>27</v>
          </cell>
        </row>
        <row r="104">
          <cell r="B104" t="str">
            <v>철근콘크리트용 봉강(이형철근)</v>
          </cell>
          <cell r="C104" t="str">
            <v>D-13, SD30A</v>
          </cell>
          <cell r="D104" t="str">
            <v>M/T</v>
          </cell>
          <cell r="E104">
            <v>3.26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BID"/>
      <sheetName val="ITEM"/>
      <sheetName val="MOTOR"/>
      <sheetName val="노임단가"/>
      <sheetName val="정부노임단가"/>
      <sheetName val="MEXICO-C"/>
      <sheetName val="공통(20-91)"/>
      <sheetName val="부하계산서"/>
      <sheetName val="Total"/>
      <sheetName val="CONCRETE"/>
      <sheetName val="JUCK"/>
      <sheetName val="합의경상"/>
      <sheetName val="INPUT"/>
      <sheetName val="개요"/>
      <sheetName val="1.설계조건"/>
      <sheetName val="FOOTING단면력"/>
      <sheetName val="장비내역서"/>
      <sheetName val="명세서"/>
      <sheetName val="부대내역"/>
      <sheetName val="가설건물"/>
      <sheetName val="송장"/>
      <sheetName val="#REF"/>
      <sheetName val="봉양~조차장간고하개명(신설)"/>
      <sheetName val="001"/>
      <sheetName val="전차선로 물량표"/>
      <sheetName val="부하LOAD"/>
      <sheetName val="COPING"/>
      <sheetName val="포장공"/>
      <sheetName val="DATA"/>
      <sheetName val="TRE TABLE"/>
      <sheetName val="노원열병합  건축공사기성내역서"/>
      <sheetName val="일반공사"/>
      <sheetName val="청구내역(9807)"/>
      <sheetName val="업체별기성내역"/>
      <sheetName val="전기"/>
      <sheetName val="유동표(변경)"/>
      <sheetName val="배수공 주요자재 집계표"/>
      <sheetName val="내역서"/>
      <sheetName val="변경실행(2차) "/>
      <sheetName val="간접비"/>
      <sheetName val="대구실행"/>
      <sheetName val="부하(성남)"/>
      <sheetName val="동력부하(도산)"/>
      <sheetName val="인건-측정"/>
      <sheetName val="Sheet3"/>
      <sheetName val="현장지지물물량"/>
      <sheetName val="2공구수량"/>
      <sheetName val="플랜트 설치"/>
      <sheetName val="FEXS"/>
      <sheetName val="Macro2"/>
      <sheetName val="WORK"/>
      <sheetName val="데이타"/>
      <sheetName val="토공A"/>
      <sheetName val="내역"/>
      <sheetName val="터널조도"/>
      <sheetName val="EJ"/>
      <sheetName val="W-현원가"/>
      <sheetName val="품의서"/>
      <sheetName val="BLOCK(1)"/>
      <sheetName val="외천교"/>
      <sheetName val="수량산출"/>
      <sheetName val="LOPCALC"/>
      <sheetName val="Y-WORK"/>
      <sheetName val="1공구(을)"/>
      <sheetName val="공용시설내역"/>
      <sheetName val="자재수량"/>
      <sheetName val="주식"/>
      <sheetName val="Sheet1 (2)"/>
      <sheetName val="Macro1"/>
      <sheetName val="바닥판"/>
      <sheetName val="Sheet17"/>
      <sheetName val="일위대가"/>
      <sheetName val="설계조건"/>
      <sheetName val="bearing"/>
      <sheetName val="DATE"/>
      <sheetName val="자재단가"/>
      <sheetName val="노무비"/>
      <sheetName val="중기일위대가"/>
      <sheetName val="견적서"/>
      <sheetName val="7.1유효폭"/>
      <sheetName val="입고장부 (4)"/>
      <sheetName val="Sheet2"/>
      <sheetName val="CA지입"/>
      <sheetName val="3BL공동구 수량"/>
      <sheetName val="MBR9"/>
      <sheetName val="수량산출서"/>
      <sheetName val="Macro(차단기)"/>
      <sheetName val="비교표"/>
      <sheetName val="L-type"/>
      <sheetName val="기계경비일람"/>
      <sheetName val="전력구구조물산근"/>
      <sheetName val="날개벽(TYPE3)"/>
      <sheetName val="wall"/>
      <sheetName val="기계실"/>
      <sheetName val="ⴭⴭⴭⴭ"/>
      <sheetName val="부하(반월)"/>
      <sheetName val="날개벽(시점좌측)"/>
      <sheetName val="차액보증"/>
      <sheetName val="조명율표"/>
      <sheetName val="일위대가목차"/>
      <sheetName val="일위대가목록"/>
      <sheetName val="단가대비표"/>
      <sheetName val="U-TYPE(1)"/>
      <sheetName val="부하(도서)"/>
      <sheetName val="E.P.T수량산출서"/>
      <sheetName val="수질정화시설"/>
      <sheetName val="매크로"/>
      <sheetName val="외주가공"/>
      <sheetName val="Macro(AT)"/>
      <sheetName val="주형"/>
      <sheetName val="A-4"/>
      <sheetName val="타공종이기"/>
      <sheetName val="Site Expenses"/>
      <sheetName val="수량"/>
      <sheetName val="을"/>
      <sheetName val="BSD (2)"/>
      <sheetName val="조명율데이타"/>
      <sheetName val="참조"/>
      <sheetName val="Sheet4"/>
      <sheetName val="4)유동표"/>
      <sheetName val="I.설계조건"/>
      <sheetName val="쌍송교"/>
      <sheetName val="전력구구조물산근2구간"/>
      <sheetName val="3련 BOX"/>
      <sheetName val="2000년1차"/>
      <sheetName val="ABUT수량-A1"/>
      <sheetName val="유동표"/>
      <sheetName val="기초공"/>
      <sheetName val="기둥(원형)"/>
      <sheetName val="일위대가(계측기설치)"/>
      <sheetName val="Cost bd-&quot;A&quot;"/>
      <sheetName val="BQ(실행)"/>
      <sheetName val="프랜트면허"/>
      <sheetName val="MACRO(MCC)"/>
      <sheetName val="조도계산서 (도서)"/>
      <sheetName val="200"/>
      <sheetName val="노임"/>
      <sheetName val="L_RPTA05_목록"/>
      <sheetName val="IMP(MAIN)"/>
      <sheetName val="IMP (REACTOR)"/>
      <sheetName val="c_balju"/>
      <sheetName val="J"/>
      <sheetName val="협조전"/>
      <sheetName val="맨홀수량집계"/>
      <sheetName val="TABLE"/>
      <sheetName val="조명시설"/>
      <sheetName val="현장관리비내역서"/>
      <sheetName val="소운반"/>
      <sheetName val="토목내역"/>
      <sheetName val="LOAD-AY"/>
      <sheetName val="날개벽수량표"/>
      <sheetName val="XL4Poppy"/>
      <sheetName val="입력DATA"/>
      <sheetName val="실행철강하도"/>
      <sheetName val="지진시"/>
      <sheetName val="안정검토"/>
      <sheetName val="보차도경계석"/>
      <sheetName val="cost"/>
      <sheetName val="다이꾸"/>
      <sheetName val="1-1"/>
      <sheetName val="부대공"/>
      <sheetName val="골재집계"/>
      <sheetName val="배수관공"/>
      <sheetName val="우각부보강"/>
      <sheetName val="교각계산"/>
      <sheetName val="BQ"/>
      <sheetName val="환률"/>
      <sheetName val="단면치수"/>
      <sheetName val="RAHMEN"/>
      <sheetName val="안정계산"/>
      <sheetName val="단면검토"/>
      <sheetName val="집계표(육상)"/>
      <sheetName val="????"/>
      <sheetName val="당초"/>
      <sheetName val="Process"/>
      <sheetName val="기본일위"/>
      <sheetName val="인건비"/>
      <sheetName val="C1ㅇ"/>
      <sheetName val="DG-LAP6"/>
      <sheetName val="工완성공사율"/>
      <sheetName val="TYPE1"/>
      <sheetName val="철근량"/>
      <sheetName val="단가비교표"/>
      <sheetName val="ilch"/>
      <sheetName val="원형맨홀수량"/>
      <sheetName val="COVER"/>
      <sheetName val="경비2내역"/>
      <sheetName val="토목주소"/>
      <sheetName val="Languages"/>
      <sheetName val="표지 (2)"/>
      <sheetName val="설산1.나"/>
      <sheetName val="본사S"/>
      <sheetName val="품목납기"/>
      <sheetName val="장비집계"/>
      <sheetName val="도담구내 개소별 명세"/>
      <sheetName val="을부담운반비"/>
      <sheetName val="총괄표"/>
      <sheetName val="예산서"/>
      <sheetName val="일위산출"/>
      <sheetName val="한강운반비"/>
      <sheetName val="자재"/>
      <sheetName val="명단원자료(이전)"/>
      <sheetName val="Sheet5"/>
      <sheetName val="현황산출서"/>
      <sheetName val="옹벽기초자료"/>
      <sheetName val="경상비"/>
      <sheetName val="말뚝물량"/>
      <sheetName val="공사비집계"/>
      <sheetName val="실행예산"/>
      <sheetName val="견적정보"/>
      <sheetName val="산거각호표"/>
      <sheetName val="단위중량"/>
      <sheetName val="조명율"/>
      <sheetName val="가도공"/>
      <sheetName val="토공및부대2차"/>
      <sheetName val="경비"/>
      <sheetName val="기계내역"/>
      <sheetName val="MAT"/>
      <sheetName val="SRC-B3U2"/>
      <sheetName val="96작생능"/>
      <sheetName val="목차"/>
      <sheetName val="5. 차단기 용량계산"/>
      <sheetName val="관리사무소"/>
      <sheetName val="포장복구집계"/>
      <sheetName val="뚝토공"/>
      <sheetName val="접속도로1"/>
      <sheetName val="처리단락"/>
      <sheetName val="LD"/>
      <sheetName val="약전닥트"/>
      <sheetName val="건축부하"/>
      <sheetName val="일지-H"/>
      <sheetName val="FA설치명세"/>
      <sheetName val="김포IO"/>
      <sheetName val="토공(완충)"/>
      <sheetName val="전기일위대가"/>
      <sheetName val="22-1소단"/>
      <sheetName val="22-2M단"/>
      <sheetName val="전압강하계산"/>
      <sheetName val="2F 회의실견적(5_14 일대)"/>
      <sheetName val="LXLIST1"/>
      <sheetName val="목록"/>
      <sheetName val="역T형"/>
      <sheetName val="PILE"/>
      <sheetName val="단가"/>
      <sheetName val="시설물일위"/>
      <sheetName val="조견표"/>
      <sheetName val="K"/>
      <sheetName val="특별교실"/>
      <sheetName val="환율"/>
      <sheetName val="TYPE-1"/>
      <sheetName val="할증 "/>
      <sheetName val="SUM (INQNO."/>
      <sheetName val="99.6"/>
      <sheetName val="code"/>
      <sheetName val="직원동원SCH"/>
      <sheetName val="견적"/>
      <sheetName val="굴착현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ITEM"/>
    </sheetNames>
    <sheetDataSet>
      <sheetData sheetId="0"/>
      <sheetData sheetId="1"/>
      <sheetData sheetId="2"/>
      <sheetData sheetId="3"/>
      <sheetData sheetId="4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</sheetNames>
    <sheetDataSet>
      <sheetData sheetId="0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서"/>
      <sheetName val="일위대가"/>
      <sheetName val="산출근거(집계)"/>
      <sheetName val="산출근거-1"/>
      <sheetName val="산출근거-2"/>
      <sheetName val="단가비교표"/>
      <sheetName val="단위수량-1"/>
      <sheetName val="노무비 근거"/>
      <sheetName val="합정로내역서(토목)"/>
      <sheetName val="000000"/>
      <sheetName val="작업예정량"/>
      <sheetName val="관.자 제작비"/>
      <sheetName val="단가산출 (2)"/>
      <sheetName val="단가산출기초조사서"/>
      <sheetName val="노무비 "/>
      <sheetName val="총괄내역서(1구역)"/>
      <sheetName val="제경비산출서(1구역)"/>
      <sheetName val="총괄표(1구역)"/>
      <sheetName val="원가계산서(1)"/>
      <sheetName val="설계서(갑)"/>
      <sheetName val="갑지1"/>
      <sheetName val="총괄내역서(2구역)"/>
      <sheetName val="제경비산출서(2구역)"/>
      <sheetName val="총괄표(2구역)"/>
      <sheetName val="원가계산서(2구역)"/>
      <sheetName val="설계서(갑2)"/>
      <sheetName val="갑지2"/>
      <sheetName val="준공조서1구역"/>
      <sheetName val="준공조서2구역"/>
      <sheetName val="산출내역서"/>
      <sheetName val="금액결정"/>
      <sheetName val="MOTOR"/>
      <sheetName val="실행철강하도"/>
      <sheetName val="sheet1"/>
      <sheetName val="노임"/>
      <sheetName val="단가산출"/>
      <sheetName val="9GNG운반"/>
      <sheetName val="화재 탐지 설비"/>
      <sheetName val="건설실행"/>
      <sheetName val="본공사"/>
      <sheetName val="설계예시"/>
      <sheetName val="자재단가"/>
      <sheetName val="전체"/>
      <sheetName val="기초코드"/>
      <sheetName val="기자재비"/>
      <sheetName val="기술부 VENDOR LIST"/>
      <sheetName val="전차선로 물량표"/>
      <sheetName val="한강운반비"/>
      <sheetName val="#REF"/>
      <sheetName val="자재"/>
      <sheetName val="공통(20-91)"/>
      <sheetName val="인제내역"/>
      <sheetName val="2.1  노무비 평균단가산출"/>
      <sheetName val="DATA"/>
      <sheetName val="데이타"/>
      <sheetName val="2공구산출내역"/>
      <sheetName val="1,2공구원가계산서"/>
      <sheetName val="1공구산출내역서"/>
      <sheetName val="현장관리비"/>
      <sheetName val="원가계산서"/>
      <sheetName val="맨홀수량산출"/>
      <sheetName val="유입량"/>
      <sheetName val="인원"/>
      <sheetName val="단가 및 재료비"/>
      <sheetName val="북방3터널"/>
      <sheetName val="기둥(원형)"/>
      <sheetName val="원형1호맨홀토공수량"/>
      <sheetName val="인부신상자료"/>
      <sheetName val="배수내역"/>
      <sheetName val="기흥하도용"/>
      <sheetName val="DANGA"/>
      <sheetName val="단위수량"/>
      <sheetName val="b_balju"/>
      <sheetName val="터널조도"/>
      <sheetName val="갑지"/>
      <sheetName val="노임단가"/>
      <sheetName val="코드표"/>
      <sheetName val="총괄내역서"/>
      <sheetName val="관급"/>
      <sheetName val="DATE"/>
      <sheetName val="이형관중량"/>
      <sheetName val="일위대가(목록)"/>
      <sheetName val="산근(목록)"/>
      <sheetName val="재료비"/>
      <sheetName val="토공"/>
      <sheetName val="L_RPTB02_01"/>
      <sheetName val="이월"/>
      <sheetName val="사용자일위"/>
      <sheetName val="업체별기성내역"/>
      <sheetName val="ITEM"/>
      <sheetName val="일괄인쇄"/>
      <sheetName val="공사비집계"/>
      <sheetName val="을"/>
      <sheetName val="산수배수"/>
      <sheetName val="단가산출서"/>
      <sheetName val="저"/>
      <sheetName val="일위대가(1)"/>
      <sheetName val="산출"/>
      <sheetName val="단가비교"/>
      <sheetName val="자재테이블"/>
      <sheetName val="수량산출"/>
      <sheetName val="인력터파기품"/>
      <sheetName val="여과지동"/>
      <sheetName val="기초자료"/>
      <sheetName val="투찰내역"/>
      <sheetName val="설계내역서"/>
      <sheetName val="Macro2"/>
      <sheetName val="Macro1"/>
      <sheetName val="SG"/>
      <sheetName val="내역서"/>
      <sheetName val="산출근거"/>
      <sheetName val="옥외외등집계표"/>
      <sheetName val="투자효율분석"/>
      <sheetName val="단가"/>
      <sheetName val="수량산출서"/>
      <sheetName val="산출서집계"/>
      <sheetName val="간선계산"/>
      <sheetName val="노임조서"/>
      <sheetName val="일위"/>
      <sheetName val="을지"/>
      <sheetName val="갑(전기)"/>
      <sheetName val="갑(계장)"/>
      <sheetName val="12.일위대가"/>
      <sheetName val="가로등기초"/>
      <sheetName val="PAD TR보호대기초"/>
      <sheetName val="터파기및재료"/>
      <sheetName val="노무"/>
      <sheetName val="b_balju (2)"/>
      <sheetName val="b_gunmul"/>
      <sheetName val="기본단가표"/>
      <sheetName val="Total"/>
      <sheetName val="일위대가(계측기설치)"/>
      <sheetName val="인원계획"/>
      <sheetName val="예산총괄"/>
      <sheetName val="정산내역"/>
      <sheetName val="안양동교 1안"/>
      <sheetName val="인입관수량총괄"/>
      <sheetName val="Sheet3"/>
      <sheetName val="산출내역서집계표"/>
      <sheetName val="일위(시설)"/>
      <sheetName val="일위대가표"/>
      <sheetName val="철거산출근거"/>
      <sheetName val="인건비"/>
      <sheetName val="Sheet2"/>
      <sheetName val="식재"/>
      <sheetName val="시설물"/>
      <sheetName val="식재출력용"/>
      <sheetName val="유지관리"/>
      <sheetName val="대차"/>
      <sheetName val="예가표"/>
      <sheetName val="포장공"/>
      <sheetName val="시화점실행"/>
      <sheetName val="단가대비표"/>
      <sheetName val="내역"/>
      <sheetName val=" HIT-&gt;HMC 견적(3900)"/>
      <sheetName val="부하계산서"/>
      <sheetName val="설계조건"/>
      <sheetName val="B1(반포1차)"/>
      <sheetName val="원가"/>
      <sheetName val="개소별수량산출"/>
      <sheetName val="간접비계산"/>
      <sheetName val="정부노임단가"/>
      <sheetName val="사업수지"/>
      <sheetName val="일위대가(동대문운동장별관)"/>
      <sheetName val="원가서"/>
      <sheetName val="IT-BAT"/>
      <sheetName val="기본단가"/>
      <sheetName val="Tot-sum"/>
      <sheetName val="집계표"/>
      <sheetName val="간접(90)"/>
      <sheetName val="Y-WORK"/>
      <sheetName val="준검 내역서"/>
      <sheetName val="이월가격"/>
      <sheetName val="단위단가"/>
      <sheetName val="연습"/>
      <sheetName val="단위중량"/>
      <sheetName val="3.공통공사대비"/>
      <sheetName val="xxxxxx"/>
      <sheetName val="차액보증"/>
      <sheetName val="재료"/>
      <sheetName val="1유리"/>
      <sheetName val="3BL공동구 수량"/>
      <sheetName val="22인공"/>
      <sheetName val="BOX(1.5X1.5)"/>
      <sheetName val="XL4Poppy"/>
      <sheetName val="3월집계"/>
      <sheetName val="공사비예산서"/>
      <sheetName val="추가예산"/>
      <sheetName val="A LINE"/>
      <sheetName val="총괄표"/>
      <sheetName val="입찰견적보고서"/>
      <sheetName val="Imp-Data"/>
      <sheetName val="관급자재"/>
      <sheetName val="유치원내역"/>
      <sheetName val="CM 1"/>
      <sheetName val="견적"/>
      <sheetName val="배관배선 단가조사"/>
      <sheetName val="일위대가집계"/>
      <sheetName val="단락전류-A"/>
      <sheetName val="SP-B1"/>
      <sheetName val="식음료"/>
      <sheetName val="PAY2002"/>
      <sheetName val="실행기초"/>
      <sheetName val="ABUT수량-A1"/>
      <sheetName val="토목"/>
      <sheetName val="식재인부"/>
      <sheetName val="VXXXXXXX"/>
      <sheetName val="모델명"/>
      <sheetName val="2"/>
      <sheetName val="J直材4"/>
      <sheetName val="본사인상전"/>
      <sheetName val="단가조사서"/>
      <sheetName val="조건표"/>
      <sheetName val="백암비스타내역"/>
      <sheetName val="목차"/>
      <sheetName val="집계"/>
      <sheetName val="본선"/>
      <sheetName val="5.공량산출서"/>
      <sheetName val="I一般比"/>
      <sheetName val="N賃率-職"/>
      <sheetName val="가로등내역서"/>
      <sheetName val="CTEMCOST"/>
      <sheetName val="토공실행"/>
      <sheetName val="노무비"/>
      <sheetName val="9509"/>
      <sheetName val="BID"/>
      <sheetName val="실행대비"/>
      <sheetName val="현장관리비 산출내역"/>
      <sheetName val="예산변경사항"/>
      <sheetName val="Baby일위대가"/>
      <sheetName val="하조서"/>
      <sheetName val="금리계산"/>
      <sheetName val="토목단가"/>
      <sheetName val="기성내역"/>
      <sheetName val="A-4"/>
      <sheetName val="통신원가"/>
      <sheetName val="개요"/>
      <sheetName val="6.이토처리시간"/>
      <sheetName val="인건비(VOICE)"/>
      <sheetName val="일위대가(총괄)"/>
      <sheetName val="투찰"/>
      <sheetName val="일위목록"/>
      <sheetName val="Proposal"/>
      <sheetName val="1공구원가계산서"/>
      <sheetName val="자재일람"/>
      <sheetName val="골조시행"/>
      <sheetName val="시운전연료비"/>
      <sheetName val="1.적격점수"/>
      <sheetName val="단가표"/>
      <sheetName val="DATA1"/>
      <sheetName val="우수공,맨홀,집수정"/>
      <sheetName val="주요항목별"/>
      <sheetName val="자재단가비교표"/>
      <sheetName val="첨부1"/>
      <sheetName val="을 2"/>
      <sheetName val="을 1"/>
      <sheetName val="심의위원명단"/>
      <sheetName val="BJJIN"/>
      <sheetName val="전압강하계산"/>
      <sheetName val="내역서 "/>
      <sheetName val="이설집계(1공구)"/>
      <sheetName val="설계서"/>
      <sheetName val="신고조서"/>
      <sheetName val="일위_파일"/>
      <sheetName val="기계경비"/>
      <sheetName val="도로포장면적산출(1)"/>
      <sheetName val="급수공사"/>
      <sheetName val="설계카드"/>
      <sheetName val="J"/>
      <sheetName val="Sheet5"/>
      <sheetName val="여암교"/>
      <sheetName val="참조"/>
      <sheetName val="가시설수량"/>
      <sheetName val="조명율표"/>
      <sheetName val="명단"/>
      <sheetName val="기본설계기준"/>
      <sheetName val="6PILE  (돌출)"/>
      <sheetName val="견적정보"/>
      <sheetName val="대치판정"/>
      <sheetName val="1.수인터널"/>
      <sheetName val="개거총"/>
      <sheetName val="토공(1)"/>
      <sheetName val="차수공(1)"/>
      <sheetName val="부대시설"/>
      <sheetName val="단면치수"/>
      <sheetName val="제경비율"/>
      <sheetName val="제출내역 (2)"/>
      <sheetName val="주소"/>
      <sheetName val="실행내역서 "/>
      <sheetName val="갑"/>
      <sheetName val="파이프류"/>
      <sheetName val="Xunit (단위환산)"/>
      <sheetName val="97년 추정"/>
      <sheetName val="WORK"/>
      <sheetName val="일반공사"/>
      <sheetName val="전기"/>
      <sheetName val="일반부표"/>
      <sheetName val="실행"/>
      <sheetName val="경비"/>
      <sheetName val="중기일위대가"/>
      <sheetName val="기준"/>
      <sheetName val="대비"/>
      <sheetName val="2.대외공문"/>
      <sheetName val="실행간접비"/>
      <sheetName val="TEMP1"/>
      <sheetName val="TEMP2"/>
      <sheetName val="BS"/>
      <sheetName val="PL"/>
      <sheetName val="IMP(MAIN)"/>
      <sheetName val="IMP (REACTOR)"/>
      <sheetName val="공사비총괄표"/>
      <sheetName val="단가(자재)"/>
      <sheetName val="단가(노임)"/>
      <sheetName val="기초목록"/>
      <sheetName val="1차 내역서"/>
      <sheetName val="노무비_근거"/>
      <sheetName val="관_자_제작비"/>
      <sheetName val="단가산출_(2)"/>
      <sheetName val="노무비_"/>
      <sheetName val="기술부_VENDOR_LIST"/>
      <sheetName val="전차선로_물량표"/>
      <sheetName val="2_1__노무비_평균단가산출"/>
      <sheetName val="화재_탐지_설비"/>
      <sheetName val="문학간접"/>
      <sheetName val="Sheet4"/>
      <sheetName val="가스"/>
      <sheetName val="내역서(당초변경)"/>
      <sheetName val="4)유동표"/>
      <sheetName val="6월실적"/>
      <sheetName val="Testing"/>
      <sheetName val="손익분석"/>
      <sheetName val="공통가설"/>
      <sheetName val="TABLE"/>
      <sheetName val="공사비 내역 (가)"/>
      <sheetName val="사전총괄표"/>
      <sheetName val="적용인원(지우지말것)"/>
      <sheetName val="공정집계_국별"/>
      <sheetName val="1월"/>
      <sheetName val="Drop Down"/>
      <sheetName val="표지 (2)"/>
      <sheetName val="설 계"/>
      <sheetName val="DATA입력"/>
      <sheetName val="단면상수 및 주빔설계"/>
      <sheetName val="인천제철"/>
      <sheetName val="송전재료비"/>
      <sheetName val="2공구하도급내역서"/>
      <sheetName val="일위집계(기존)"/>
      <sheetName val="위치조서"/>
      <sheetName val="부표(010427)"/>
      <sheetName val="원가계산서(변경)"/>
      <sheetName val="2002하반기노임기준"/>
      <sheetName val="간 지1"/>
      <sheetName val="지급자재"/>
      <sheetName val="통신물량"/>
      <sheetName val="주공 갑지"/>
      <sheetName val="CT"/>
      <sheetName val="단가조사"/>
      <sheetName val="인원DATA"/>
      <sheetName val="Sheet13"/>
      <sheetName val="간선"/>
      <sheetName val="의정부문예회관변경내역"/>
      <sheetName val="공내역"/>
      <sheetName val="기계경비(시간당)"/>
      <sheetName val="전기설계변경"/>
      <sheetName val="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20"/>
      <sheetName val="1120-1"/>
      <sheetName val="1120-2"/>
      <sheetName val="1120-3"/>
      <sheetName val="#REF"/>
      <sheetName val="BID"/>
      <sheetName val="가격조사서"/>
      <sheetName val="결과조달"/>
      <sheetName val="내역서(4층용)"/>
      <sheetName val="금액내역서"/>
      <sheetName val="MOTOR"/>
      <sheetName val="데이타"/>
      <sheetName val="식재인부"/>
      <sheetName val="2000년1차"/>
      <sheetName val="약품공급2"/>
      <sheetName val="조건표"/>
      <sheetName val="설치공사"/>
      <sheetName val="L_RPTA05_목록"/>
      <sheetName val="자금회천-2001년사업계획"/>
      <sheetName val="DATA"/>
      <sheetName val="내역표지"/>
      <sheetName val="일반공사"/>
      <sheetName val="설계조건"/>
      <sheetName val="잡비"/>
      <sheetName val="P-산#1-1(WOWA1)"/>
      <sheetName val="일위대가목록"/>
      <sheetName val="일위대가(계측기설치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  <sheetName val="일위대가목차"/>
      <sheetName val="F갑지"/>
      <sheetName val="F라인"/>
      <sheetName val="관공"/>
      <sheetName val="추진검토"/>
      <sheetName val="나관"/>
      <sheetName val="Sheet4"/>
      <sheetName val="삼보"/>
      <sheetName val="추진"/>
      <sheetName val="쉬트파일"/>
      <sheetName val="하천횡단"/>
      <sheetName val="실행"/>
      <sheetName val="대비"/>
      <sheetName val="관외주"/>
      <sheetName val="Sheet2"/>
      <sheetName val="Sheet5"/>
      <sheetName val="설계도급하도"/>
      <sheetName val="GRP"/>
      <sheetName val="사급자재"/>
      <sheetName val="m당대비"/>
      <sheetName val="LX-JU"/>
      <sheetName val="S0"/>
      <sheetName val="cable-data"/>
      <sheetName val="C3"/>
      <sheetName val="원가계산서"/>
      <sheetName val="실행내역서 "/>
      <sheetName val="DATE"/>
      <sheetName val="토공집계표"/>
      <sheetName val="적격"/>
      <sheetName val="CAL"/>
      <sheetName val="UPDATA"/>
      <sheetName val="동해title"/>
      <sheetName val="집수정(600-700)"/>
      <sheetName val="BID"/>
      <sheetName val="기기리스트"/>
      <sheetName val="EQT-ESTN"/>
      <sheetName val="계수시트"/>
      <sheetName val="설계가"/>
      <sheetName val="횡배수공토공집계"/>
      <sheetName val="제출내역 (2)"/>
      <sheetName val="SG"/>
      <sheetName val="tggwan(mac)"/>
      <sheetName val="본체"/>
      <sheetName val="JUCKEYK"/>
      <sheetName val="우수공"/>
      <sheetName val="배수내역"/>
      <sheetName val="수입"/>
      <sheetName val="G.R300경비"/>
      <sheetName val="하수급견적대비"/>
      <sheetName val="입찰내역서"/>
      <sheetName val="ITEM"/>
      <sheetName val="단가대비표"/>
      <sheetName val="자재단가"/>
      <sheetName val="22수량"/>
      <sheetName val="터널조도"/>
      <sheetName val="견적대비"/>
      <sheetName val="대치판정"/>
      <sheetName val="A"/>
      <sheetName val="BID-도로"/>
      <sheetName val="견적조건"/>
      <sheetName val="집계표"/>
      <sheetName val="전기일위대가"/>
      <sheetName val="단가비교표"/>
      <sheetName val="예정(3)"/>
      <sheetName val="동원(3)"/>
      <sheetName val="Sensitivity and GC Value"/>
      <sheetName val="단중표-ST"/>
      <sheetName val="2.손익계산서"/>
      <sheetName val="MOTOR"/>
      <sheetName val="부하LOAD"/>
      <sheetName val="입찰안"/>
      <sheetName val="토공A"/>
      <sheetName val="견적서"/>
      <sheetName val="Factor"/>
      <sheetName val="N賃率-職"/>
      <sheetName val="유동표"/>
      <sheetName val="교대시점"/>
      <sheetName val="가도공"/>
      <sheetName val="7.PILE  (돌출)"/>
      <sheetName val="F°©Áö"/>
      <sheetName val="F¶óÀÎ"/>
      <sheetName val="°ü°ø"/>
      <sheetName val="ÃßÁø°ËÅä"/>
      <sheetName val="³ª°ü"/>
      <sheetName val="»ïº¸"/>
      <sheetName val="ÃßÁø"/>
      <sheetName val="½¬Æ®ÆÄÀÏ"/>
      <sheetName val="ÇÏÃµÈ¾´Ü"/>
      <sheetName val="½ÇÇà"/>
      <sheetName val="´ëºñ"/>
      <sheetName val="°ü¿ÜÁÖ"/>
      <sheetName val="¼³°èµµ±ÞÇÏµµ"/>
      <sheetName val="»ç±ÞÀÚÀç"/>
      <sheetName val="m´ç´ëºñ"/>
      <sheetName val="µ¿ÇØtitle"/>
      <sheetName val="º»Ã¼"/>
      <sheetName val="비교표"/>
      <sheetName val="차액보증"/>
      <sheetName val="수량산출"/>
      <sheetName val="설계조건"/>
      <sheetName val="빌딩 안내"/>
      <sheetName val="교대"/>
      <sheetName val="토목"/>
      <sheetName val="노임단가"/>
      <sheetName val="노무비 근거"/>
      <sheetName val="bm(CIcable)"/>
      <sheetName val="설계명세서"/>
      <sheetName val="예산명세서"/>
      <sheetName val="자료입력"/>
      <sheetName val="단중표"/>
      <sheetName val="총괄집계표"/>
      <sheetName val="TARGET"/>
      <sheetName val="EP0618"/>
      <sheetName val="COVER"/>
      <sheetName val="화재 탐지 설비"/>
      <sheetName val="b t mong"/>
      <sheetName val="노임"/>
      <sheetName val="TDTKP"/>
      <sheetName val="DK-KH"/>
      <sheetName val="갑지(추정)"/>
      <sheetName val="견적을"/>
      <sheetName val="1NYS(당)"/>
      <sheetName val="총괄"/>
      <sheetName val="부하계산서"/>
      <sheetName val="부하(성남)"/>
      <sheetName val="조도계산서 (도서)"/>
      <sheetName val="잡철단가대비"/>
      <sheetName val="LANGUAGE"/>
      <sheetName val="갑지"/>
      <sheetName val="1.설계조건"/>
      <sheetName val="우각부보강"/>
      <sheetName val="내역서-대공연장"/>
      <sheetName val="내역(정지)"/>
      <sheetName val="직재"/>
      <sheetName val="PT_ED"/>
      <sheetName val="건축공사"/>
      <sheetName val="지수"/>
      <sheetName val="중갑지"/>
      <sheetName val="시설일위"/>
      <sheetName val="Total"/>
      <sheetName val="청구내역(9807)"/>
      <sheetName val="2.대외공문"/>
      <sheetName val="공량산출서"/>
      <sheetName val="전차선로 물량표"/>
      <sheetName val="을지"/>
      <sheetName val="슬래브1"/>
      <sheetName val="INPUT"/>
      <sheetName val="충주"/>
      <sheetName val="연결관산출조서"/>
      <sheetName val="원형1호맨홀토공수량"/>
      <sheetName val="음봉방향"/>
      <sheetName val="단면 (2)"/>
      <sheetName val="Baby일위대가"/>
      <sheetName val="플랜트 설치"/>
      <sheetName val="슬래브"/>
      <sheetName val="JUCK"/>
      <sheetName val="UNIT"/>
      <sheetName val="품셈(기초)"/>
      <sheetName val="Macro(차단기)"/>
      <sheetName val="기계경비(시간당)"/>
      <sheetName val="램머"/>
      <sheetName val="설계내역(2000)"/>
      <sheetName val="전체철근집계"/>
      <sheetName val="내역"/>
      <sheetName val="잡철물"/>
      <sheetName val="가설공사내역"/>
      <sheetName val="401"/>
      <sheetName val="#REF"/>
      <sheetName val="Áý¼öÁ¤(600-700)"/>
      <sheetName val="Åä°øÁý°èÇ¥"/>
      <sheetName val="°è¼ö½ÃÆ®"/>
      <sheetName val="¿ø°¡°è»ê¼­"/>
      <sheetName val="도면자료제출일정"/>
      <sheetName val="울산시산표"/>
      <sheetName val="부대내역"/>
      <sheetName val="내역서"/>
      <sheetName val="LOPCALC"/>
      <sheetName val="3차설계"/>
      <sheetName val="1경간당 상부수량"/>
      <sheetName val="품셈TABLE"/>
      <sheetName val="일위대가"/>
      <sheetName val="2_대외공문"/>
      <sheetName val="청하배수"/>
      <sheetName val="토목주소"/>
      <sheetName val="프랜트면허"/>
      <sheetName val="집수정_600_700_"/>
      <sheetName val="왕십리방향"/>
      <sheetName val="RFP002"/>
      <sheetName val="간접비"/>
      <sheetName val="SLAB"/>
      <sheetName val="P-산#1-1(WOWA1)"/>
      <sheetName val="노무비산출"/>
      <sheetName val="표지 (2)"/>
      <sheetName val="천마갑지"/>
      <sheetName val="Final(1)summary"/>
      <sheetName val="001"/>
      <sheetName val="의정부문예회관변경내역"/>
      <sheetName val="SUMMARY"/>
      <sheetName val="월별수입"/>
      <sheetName val="노무비"/>
      <sheetName val="Price List"/>
      <sheetName val="b_balju_cho"/>
      <sheetName val="명세서"/>
      <sheetName val="COPING"/>
      <sheetName val="인건-측정"/>
      <sheetName val="ABUT수량-A1"/>
      <sheetName val="단가"/>
      <sheetName val="CA"/>
      <sheetName val="WORK"/>
      <sheetName val="내역1"/>
      <sheetName val="수량산출(수평맹암거)"/>
      <sheetName val="가설건물"/>
      <sheetName val="MatchCode"/>
      <sheetName val="suk(mac)"/>
      <sheetName val="3련 BOX"/>
      <sheetName val="산출근거"/>
      <sheetName val="2F 회의실견적(5_14 일대)"/>
      <sheetName val="일위대가표"/>
      <sheetName val="주현(해보)"/>
      <sheetName val="주현(영광)"/>
      <sheetName val="ÀÏÀ§´ë°¡¸ñÂ÷"/>
      <sheetName val="Àû°Ý"/>
      <sheetName val="±â±â¸®½ºÆ®"/>
      <sheetName val="ÀÔÂû³»¿ª¼­"/>
      <sheetName val="¿ì¼ö°ø"/>
      <sheetName val="È¾¹è¼ö°øÅä°øÁý°è"/>
      <sheetName val="¹è¼ö³»¿ª"/>
      <sheetName val="¼öÀÔ"/>
      <sheetName val="G.R300°æºñ"/>
      <sheetName val="ÇÏ¼ö±Þ°ßÀû´ëºñ"/>
      <sheetName val="¼³°è°¡"/>
      <sheetName val="ÀÚÀç´Ü°¡"/>
      <sheetName val="22¼ö·®"/>
      <sheetName val="½ÇÇà³»¿ª¼­ "/>
      <sheetName val="°ßÀû´ëºñ"/>
      <sheetName val="BID-µµ·Î"/>
      <sheetName val="°ßÀûÁ¶°Ç"/>
      <sheetName val="Áý°èÇ¥"/>
      <sheetName val="Àü±âÀÏÀ§´ë°¡"/>
      <sheetName val="´Ü°¡ºñ±³Ç¥"/>
      <sheetName val="¿¹Á¤(3)"/>
      <sheetName val="µ¿¿ø(3)"/>
      <sheetName val="´Ü°¡´ëºñÇ¥"/>
      <sheetName val="´ÜÁßÇ¥-ST"/>
      <sheetName val="2.¼ÕÀÍ°è»ê¼­"/>
      <sheetName val="ºÎÇÏLOAD"/>
      <sheetName val="ÅÍ³ÎÁ¶µµ"/>
      <sheetName val="Åä¸ñ"/>
      <sheetName val="Á¦Ãâ³»¿ª (2)"/>
      <sheetName val="´ëÄ¡ÆÇÁ¤"/>
      <sheetName val="À¯µ¿Ç¥"/>
      <sheetName val="°ßÀû¼­"/>
      <sheetName val="ºñ±³Ç¥"/>
      <sheetName val="Â÷¾×º¸Áõ"/>
      <sheetName val="NìüëÒ-òÅ"/>
      <sheetName val="±³´ë½ÃÁ¡"/>
      <sheetName val="°¡µµ°ø"/>
      <sheetName val="¼ö·®»êÃâ"/>
      <sheetName val="¼³°èÁ¶°Ç"/>
      <sheetName val="ºôµù ¾È³»"/>
      <sheetName val="±³´ë"/>
      <sheetName val="´ÜÁßÇ¥"/>
      <sheetName val="ÀÔÂû¾È"/>
      <sheetName val="Åä°øA"/>
      <sheetName val="7.PILE  (µ¹Ãâ)"/>
      <sheetName val="³ëÀÓ´Ü°¡"/>
      <sheetName val="³ë¹«ºñ ±Ù°Å"/>
      <sheetName val="¼³°è¸í¼¼¼­"/>
      <sheetName val="¿¹»ê¸í¼¼¼­"/>
      <sheetName val="ÀÚ·áÀÔ·Â"/>
      <sheetName val="ÃÑ°ýÁý°èÇ¥"/>
      <sheetName val="전기"/>
      <sheetName val="노무비단가"/>
      <sheetName val="지명송금"/>
      <sheetName val="환율"/>
      <sheetName val="입출재고현황 (2)"/>
      <sheetName val="파일의이용"/>
      <sheetName val="내역(을)"/>
      <sheetName val="증감대비"/>
      <sheetName val="잡비"/>
      <sheetName val="설계기준 및 하중계산"/>
      <sheetName val="3.하중계산"/>
      <sheetName val="견적보고"/>
      <sheetName val="중기단가LIST"/>
      <sheetName val="사급자재총괄"/>
      <sheetName val="공종별자재"/>
      <sheetName val="장비"/>
      <sheetName val="Proposal"/>
      <sheetName val="예가표"/>
      <sheetName val="6.노임"/>
      <sheetName val="FCM"/>
      <sheetName val="일위(PN)"/>
      <sheetName val="1"/>
      <sheetName val="보할공정"/>
      <sheetName val="Y-WORK"/>
      <sheetName val="M-MG1"/>
      <sheetName val="인부신상자료"/>
      <sheetName val="411-00 외화장기"/>
      <sheetName val="당정동경상이수"/>
      <sheetName val="당정동공통이수"/>
      <sheetName val="HVAC"/>
      <sheetName val="INDEX"/>
      <sheetName val="수량집계"/>
      <sheetName val="말뚝지지력산정"/>
      <sheetName val="내역기준"/>
      <sheetName val="설계산출표지"/>
      <sheetName val="민감도분석"/>
      <sheetName val="시청방향슬래브수량"/>
      <sheetName val="우수"/>
      <sheetName val="TYPE-B 평균H"/>
      <sheetName val="MAT"/>
      <sheetName val="Piping Design Data"/>
      <sheetName val="링크해지용"/>
      <sheetName val="일위대가목록"/>
      <sheetName val="일반공사"/>
      <sheetName val="실행철강하도"/>
      <sheetName val="터파기및재료"/>
      <sheetName val="자동제어"/>
      <sheetName val="FOOTING단면력"/>
      <sheetName val="ASP"/>
      <sheetName val="archi(본사)"/>
      <sheetName val="실행간접비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안보-MBR1"/>
      <sheetName val="공사개요"/>
      <sheetName val="L_RPTA05_목록"/>
      <sheetName val="96.12"/>
      <sheetName val="001BA"/>
      <sheetName val="4.5 휨응력"/>
      <sheetName val="6PILE  (돌출)"/>
      <sheetName val="연결관암거"/>
      <sheetName val="경계석"/>
      <sheetName val="Hauptdaten"/>
      <sheetName val="static.cal"/>
      <sheetName val="단위내역서"/>
      <sheetName val="입찰결과보고"/>
      <sheetName val="1.설계기준"/>
      <sheetName val="골재집계"/>
      <sheetName val="일위대가 "/>
      <sheetName val="조도계산"/>
      <sheetName val="PF_일반수량(35m)"/>
      <sheetName val="집계표1"/>
      <sheetName val="정부노임단가"/>
      <sheetName val="자동화재탐지"/>
      <sheetName val=""/>
      <sheetName val="자재단가_사급"/>
      <sheetName val="중기적산목록"/>
      <sheetName val="가로등제어반 설치공사(수량)"/>
      <sheetName val="조명율데이타"/>
      <sheetName val="Control"/>
      <sheetName val="아수배전(1회)"/>
      <sheetName val="계정"/>
      <sheetName val="공사비예산서(토목분)"/>
      <sheetName val="BQ"/>
      <sheetName val="3BL공동구 수량"/>
      <sheetName val="수량산출서"/>
      <sheetName val="SCHEDULE"/>
      <sheetName val="교통대책내역"/>
      <sheetName val="공종별지급자재"/>
      <sheetName val="당초"/>
      <sheetName val="TTDZ 679"/>
      <sheetName val="MixBed"/>
      <sheetName val="CondPol"/>
      <sheetName val="Languages"/>
      <sheetName val="날개벽수량표"/>
      <sheetName val="국내조달(통합-1)"/>
      <sheetName val="G_R300경비"/>
      <sheetName val="위치조서"/>
      <sheetName val="2000전체분"/>
      <sheetName val="2000년1차"/>
      <sheetName val="설계자료"/>
      <sheetName val="기본"/>
      <sheetName val="수량산출서-2"/>
      <sheetName val="전 기"/>
      <sheetName val="영동(D)"/>
      <sheetName val="조명율표"/>
      <sheetName val="물량산출"/>
      <sheetName val="건축집계표"/>
      <sheetName val="중동상가"/>
      <sheetName val="(4-2)열관류값-2"/>
      <sheetName val="보차도경계석"/>
      <sheetName val="우배수"/>
      <sheetName val="교각1"/>
      <sheetName val="FB25JN"/>
      <sheetName val="철근집계표"/>
      <sheetName val="타견적(을)"/>
      <sheetName val="ROOF(ALKALI)"/>
      <sheetName val="CP(1)"/>
      <sheetName val="작성"/>
      <sheetName val="견적시담(송포2공구)"/>
      <sheetName val="CODE"/>
      <sheetName val="공문"/>
      <sheetName val="건축내역서"/>
      <sheetName val="설비내역서"/>
      <sheetName val="전기내역서"/>
      <sheetName val="신우"/>
      <sheetName val="표지"/>
      <sheetName val="선급법인세 (2)"/>
      <sheetName val="2000자금소요"/>
      <sheetName val="3.하중산정4.지지력"/>
      <sheetName val="Sheet1 (2)"/>
      <sheetName val="실행내역"/>
      <sheetName val="세원견적서"/>
      <sheetName val="PROJECT BRIEF"/>
      <sheetName val="견"/>
      <sheetName val="????"/>
      <sheetName val="과천MAIN"/>
      <sheetName val="을"/>
      <sheetName val="포장공"/>
      <sheetName val="DB"/>
      <sheetName val="수질정화시설"/>
      <sheetName val="직접공사비집계표"/>
      <sheetName val="견적정보"/>
      <sheetName val="건축내역"/>
      <sheetName val="선택"/>
      <sheetName val="FORM"/>
      <sheetName val="Variables"/>
      <sheetName val="RCSPlan"/>
      <sheetName val="5.전사투자계획종함안"/>
      <sheetName val="TOP"/>
      <sheetName val="0001new"/>
      <sheetName val="REDUCER"/>
      <sheetName val="WE'T"/>
      <sheetName val="3.바닥판설계"/>
      <sheetName val="주형"/>
      <sheetName val="DATA 입력란"/>
      <sheetName val="용수지선토적"/>
      <sheetName val="도로토적"/>
      <sheetName val="우각부검토"/>
      <sheetName val="도체종-상수표"/>
      <sheetName val="자재"/>
      <sheetName val="토공연장"/>
      <sheetName val="RangeObject"/>
      <sheetName val="데이타"/>
      <sheetName val="신규일위대가"/>
      <sheetName val="가공비"/>
      <sheetName val="D040416"/>
      <sheetName val="기술자료 (연수)"/>
      <sheetName val="공통비"/>
      <sheetName val="설계변경원가계산총괄표(근린,시설,가로,공공)"/>
      <sheetName val="무산소조"/>
      <sheetName val="IW-LIST"/>
      <sheetName val="건축"/>
      <sheetName val="제품정보"/>
      <sheetName val="96작생능"/>
      <sheetName val="대림경상68억"/>
      <sheetName val="DATASPEC(VT1)"/>
      <sheetName val="본부소개"/>
      <sheetName val="날개벽(시점좌측)"/>
      <sheetName val="POWER"/>
      <sheetName val="관급원내역"/>
      <sheetName val="용량(1-2)"/>
      <sheetName val="(A)내역서"/>
      <sheetName val="산근-10"/>
      <sheetName val="ATS단가"/>
      <sheetName val="Macro상수"/>
      <sheetName val="PROJECT BRIEF(EX.NEW)"/>
      <sheetName val="가시설"/>
      <sheetName val="입고장부 (4)"/>
      <sheetName val="로우프"/>
      <sheetName val="장비가동집계표"/>
    </sheetNames>
    <definedNames>
      <definedName name="Macro1"/>
      <definedName name="Macro11"/>
      <definedName name="Macro3"/>
      <definedName name="Macro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Sheet1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4월 실적추정(건축+토목)"/>
      <sheetName val="4월 실적추정(건축)"/>
      <sheetName val="XXXXXX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IR SHOWER(3인용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직노"/>
      <sheetName val="JUCK"/>
      <sheetName val="98지급계획"/>
      <sheetName val="남양시작동자105노65기1.3화1.2"/>
      <sheetName val="견적조건"/>
      <sheetName val="견적조건(을지)"/>
      <sheetName val="을지"/>
      <sheetName val="일반공사"/>
      <sheetName val="일위대가"/>
      <sheetName val="을"/>
      <sheetName val="FILE1"/>
      <sheetName val="N賃率-職"/>
      <sheetName val="간선계산"/>
      <sheetName val="표지 (2)"/>
      <sheetName val="제-노임"/>
      <sheetName val="제직재"/>
      <sheetName val="노무비"/>
      <sheetName val="부대공Ⅱ"/>
      <sheetName val="설계내역서"/>
      <sheetName val="대구실행"/>
      <sheetName val="Baby일위대가"/>
      <sheetName val="입찰안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ITEM"/>
      <sheetName val="0.집계"/>
      <sheetName val="1.수변전설비공사"/>
      <sheetName val="2F 회의실견적(5_14 일대)"/>
      <sheetName val="재집"/>
      <sheetName val="직재"/>
      <sheetName val="연부97-1"/>
      <sheetName val="갑지1"/>
      <sheetName val="부하(성남)"/>
      <sheetName val="J直材4"/>
      <sheetName val="DATA"/>
      <sheetName val="검사원"/>
      <sheetName val="원가"/>
      <sheetName val="중총괄"/>
      <sheetName val="소총괄"/>
      <sheetName val="내역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단가산출"/>
      <sheetName val="매립"/>
      <sheetName val="기초단가"/>
      <sheetName val="MOTOR"/>
      <sheetName val="실행내역"/>
      <sheetName val="아산추가1220"/>
      <sheetName val="200"/>
      <sheetName val="3-1.CB"/>
      <sheetName val="당초"/>
      <sheetName val="MAIN_TABLE"/>
      <sheetName val="1.설계조건"/>
      <sheetName val="재료"/>
      <sheetName val="가로등부표"/>
      <sheetName val="제경비율"/>
      <sheetName val="부하계산서"/>
      <sheetName val="조도계산서 (도서)"/>
      <sheetName val="LOPCALC"/>
      <sheetName val="내역(설계)"/>
      <sheetName val="Macro1"/>
      <sheetName val="식생블럭단위수량"/>
      <sheetName val="말뚝지지력산정"/>
      <sheetName val="1.수인터널"/>
      <sheetName val="정부노임단가"/>
      <sheetName val="48전력선로일위"/>
      <sheetName val="준검 내역서"/>
      <sheetName val="96보완계획7.12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전선 및 전선관"/>
      <sheetName val="조명율표"/>
      <sheetName val="계수시트"/>
      <sheetName val="토공"/>
      <sheetName val="일위대가목차"/>
      <sheetName val="XL4Poppy"/>
      <sheetName val="일위대가(가설)"/>
      <sheetName val="노무비단가"/>
      <sheetName val="입찰보고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본공사"/>
      <sheetName val="DANGA"/>
      <sheetName val="인건비"/>
      <sheetName val="자재단가"/>
      <sheetName val="Total"/>
      <sheetName val="CTEMCOST"/>
      <sheetName val="자료입력"/>
      <sheetName val="단가조사"/>
      <sheetName val="원가계산서"/>
      <sheetName val="금리계산"/>
      <sheetName val="손익분석"/>
      <sheetName val="ITB COST"/>
      <sheetName val="수량"/>
      <sheetName val="단가"/>
      <sheetName val="총괄표"/>
      <sheetName val="집계표"/>
      <sheetName val="unit 4"/>
      <sheetName val="Summary Sheets"/>
      <sheetName val="요율"/>
      <sheetName val="일위목록-기"/>
      <sheetName val="Module11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연습"/>
      <sheetName val="대치판정"/>
      <sheetName val="Macro2"/>
      <sheetName val="가설건물"/>
      <sheetName val="보차도경계석"/>
      <sheetName val="우배수"/>
      <sheetName val="맨홀"/>
      <sheetName val="금호"/>
      <sheetName val="1차설계변경내역"/>
      <sheetName val="대비"/>
      <sheetName val="신우"/>
      <sheetName val="예산명세서"/>
      <sheetName val="율촌법률사무소2내역"/>
      <sheetName val="데이타"/>
      <sheetName val="지주목시비량산출서"/>
      <sheetName val="001"/>
      <sheetName val="총계"/>
      <sheetName val="지급자재"/>
      <sheetName val="99총공사내역서"/>
      <sheetName val="내력서"/>
      <sheetName val="BID-도로"/>
      <sheetName val="실행내역서"/>
      <sheetName val="실행철강하도"/>
      <sheetName val="내역서2안"/>
      <sheetName val="소야공정계획표"/>
      <sheetName val="3.공통공사대비"/>
      <sheetName val="노임"/>
      <sheetName val="타공종이기"/>
      <sheetName val="본선차로수량집계표"/>
      <sheetName val="기계내역"/>
      <sheetName val="수량산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차액보증"/>
      <sheetName val="고등학교"/>
      <sheetName val="90.03실행 "/>
      <sheetName val="조명시설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총괄내역서"/>
      <sheetName val="98NS-N"/>
      <sheetName val="단가 및 재료비"/>
      <sheetName val="봉양~조차장간고하개명(신설)"/>
      <sheetName val="주상도"/>
      <sheetName val="6호기"/>
      <sheetName val="INPUT"/>
      <sheetName val="하조서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부대내역"/>
      <sheetName val="수입"/>
      <sheetName val="조건표"/>
      <sheetName val="JJ"/>
      <sheetName val="설계"/>
      <sheetName val="설 계"/>
      <sheetName val="ASP포장"/>
      <sheetName val="내역서(전기)"/>
      <sheetName val="3BL공동구 수량"/>
      <sheetName val="일위대가표"/>
      <sheetName val="단가산출서(기계)"/>
      <sheetName val="에너지동"/>
      <sheetName val="코드표"/>
      <sheetName val="Sheet1 (2)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자재대"/>
      <sheetName val="소요자재"/>
      <sheetName val="노무산출서"/>
      <sheetName val="ETC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6PILE  (돌출)"/>
      <sheetName val="전차선로 물량표"/>
      <sheetName val="한강운반비"/>
      <sheetName val="자재"/>
      <sheetName val="공통(20-91)"/>
      <sheetName val="적용공정"/>
      <sheetName val="L_RPTB02_01"/>
      <sheetName val="Sheet17"/>
      <sheetName val="기초자료"/>
      <sheetName val="여과지동"/>
      <sheetName val="내역표지"/>
      <sheetName val="NYS"/>
      <sheetName val="주사무실종합"/>
      <sheetName val="중기일위대가"/>
      <sheetName val="플랜트 설치"/>
      <sheetName val="총수량집계표"/>
      <sheetName val="고분전시관"/>
      <sheetName val="설비"/>
      <sheetName val="기계경비일람"/>
      <sheetName val="공종별내역서"/>
      <sheetName val="연령현황"/>
      <sheetName val="부대시설"/>
      <sheetName val="Apt내역"/>
      <sheetName val="대외공문"/>
      <sheetName val="포장공"/>
      <sheetName val="별표"/>
      <sheetName val="지진시"/>
      <sheetName val="토량산출서"/>
      <sheetName val="인건-측정"/>
      <sheetName val="기자재비"/>
      <sheetName val="현장관리비내역서"/>
      <sheetName val="포장복구집계"/>
      <sheetName val="간접비"/>
      <sheetName val="건축공사"/>
      <sheetName val="유첨#2"/>
      <sheetName val="철거집계"/>
      <sheetName val="I一般比"/>
      <sheetName val="사전공사"/>
      <sheetName val="적상기초자료"/>
      <sheetName val="설직재-1"/>
      <sheetName val="현장지지물물량"/>
      <sheetName val="MIJIBI"/>
      <sheetName val="건축직"/>
      <sheetName val="품의서"/>
      <sheetName val="물가시세"/>
      <sheetName val="SG"/>
      <sheetName val="전신환매도율"/>
      <sheetName val="물가자료"/>
      <sheetName val="EACT10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입찰결과(DATA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맨홀수량산출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ATA1"/>
      <sheetName val="D-3503"/>
      <sheetName val="과천MAIN"/>
      <sheetName val="조건"/>
      <sheetName val="여흥"/>
      <sheetName val="노임이"/>
      <sheetName val="A갑지"/>
      <sheetName val="대림산업"/>
      <sheetName val="WEON"/>
      <sheetName val="말뚝물량"/>
      <sheetName val="경상"/>
      <sheetName val="가설"/>
      <sheetName val="철거산출근거"/>
      <sheetName val="품셈"/>
      <sheetName val="설비내역서"/>
      <sheetName val="건축내역서"/>
      <sheetName val="전기내역서"/>
      <sheetName val="연결임시"/>
      <sheetName val="계산식"/>
      <sheetName val="가도공"/>
      <sheetName val="DATE"/>
      <sheetName val="설계명세서"/>
      <sheetName val="L_RPTA05_목록"/>
      <sheetName val="교각별철근수량집계표"/>
      <sheetName val="1공구 건정토건 토공"/>
      <sheetName val="역T형교대(말뚝기초)"/>
      <sheetName val="3련 BOX"/>
      <sheetName val="토목주소"/>
      <sheetName val="프랜트면허"/>
      <sheetName val="경산"/>
      <sheetName val="세목전체"/>
      <sheetName val="PROJECT BRIEF"/>
      <sheetName val="C3"/>
      <sheetName val="펌프장수량산출(토)"/>
      <sheetName val="BOQ"/>
      <sheetName val="본부소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가시설흙막이"/>
      <sheetName val="경상직원"/>
      <sheetName val="일반수량"/>
      <sheetName val="건축내역"/>
      <sheetName val="EKOG10건축"/>
      <sheetName val="49-119"/>
      <sheetName val="노원열병합  건축공사기성내역서"/>
      <sheetName val="CA지입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20관리비율"/>
      <sheetName val="입적표"/>
      <sheetName val="COVER"/>
      <sheetName val="U-TYPE(1)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FOOTING단면력"/>
      <sheetName val="분전함신설"/>
      <sheetName val="접지1종"/>
      <sheetName val="공비대비"/>
      <sheetName val="빌딩 안내"/>
      <sheetName val="데리네이타현황"/>
      <sheetName val="EQUIPMENT -2"/>
      <sheetName val="MBR9"/>
      <sheetName val="발신정보"/>
      <sheetName val="집수정(600-700)"/>
      <sheetName val="현관"/>
      <sheetName val="구리토평1전기"/>
      <sheetName val="세부내역"/>
      <sheetName val="전체"/>
      <sheetName val="TYPE-1"/>
      <sheetName val="전기2005"/>
      <sheetName val="통신2005"/>
      <sheetName val="단가 "/>
      <sheetName val="기계경비(시간당)"/>
      <sheetName val="램머"/>
      <sheetName val="단위단가"/>
      <sheetName val="부하LOAD"/>
      <sheetName val="내역서 (2)"/>
      <sheetName val="시중노임단가"/>
      <sheetName val="기본DATA"/>
      <sheetName val="전선"/>
      <sheetName val="CABLE"/>
      <sheetName val="단  가  대  비  표"/>
      <sheetName val="일  위  대  가  목  록"/>
      <sheetName val="위치조서"/>
      <sheetName val="노무비 근거"/>
      <sheetName val="건축공사실행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관접합및부설"/>
      <sheetName val="날개벽수량표"/>
      <sheetName val="CODE"/>
      <sheetName val="공종"/>
      <sheetName val="화재 탐지 설비"/>
      <sheetName val="사원등록"/>
      <sheetName val="호봉 (2)"/>
      <sheetName val="제품"/>
      <sheetName val="암거날개벽재료집계"/>
      <sheetName val="중기사용료"/>
      <sheetName val="개요"/>
      <sheetName val="간접"/>
      <sheetName val="문학간접"/>
      <sheetName val="ELECTRIC"/>
      <sheetName val="SCHEDULE"/>
      <sheetName val="1._x0018_변전설비"/>
      <sheetName val="BJJIN"/>
      <sheetName val="DWPM"/>
      <sheetName val="내역서(토목)"/>
      <sheetName val="BOQ(전체)"/>
      <sheetName val="유동표(변경)"/>
      <sheetName val="BSD (2)"/>
      <sheetName val="기초코드"/>
      <sheetName val="3.내역서"/>
      <sheetName val="변경내역을"/>
      <sheetName val="총괄집계표"/>
      <sheetName val="고창터널(고창방향)"/>
      <sheetName val="1공구(을)"/>
      <sheetName val="과세내역(세부)"/>
      <sheetName val="const."/>
      <sheetName val="보합"/>
      <sheetName val="보할공정"/>
      <sheetName val="대공종"/>
      <sheetName val="단"/>
      <sheetName val="2000년 공정표"/>
      <sheetName val="금액내역서"/>
      <sheetName val="입고장부 (4)"/>
      <sheetName val="내역서(총)"/>
      <sheetName val="12월31일"/>
      <sheetName val="주방환기"/>
      <sheetName val="SLAB&quot;1&quot;"/>
      <sheetName val=" 견적서"/>
      <sheetName val="교통대책내역"/>
      <sheetName val="인사자료총집계"/>
      <sheetName val="노임변동률"/>
      <sheetName val="COMPRESSOR"/>
      <sheetName val="TOT"/>
      <sheetName val="공통가설"/>
      <sheetName val="실행"/>
      <sheetName val="GAEYO"/>
      <sheetName val="실행간접비용"/>
      <sheetName val="2002하반기노임기준"/>
      <sheetName val="본부장"/>
      <sheetName val="PIPE"/>
      <sheetName val="VALVE"/>
      <sheetName val="Languages"/>
      <sheetName val="원내역서3"/>
      <sheetName val="101동"/>
      <sheetName val="동해title"/>
      <sheetName val="3도로"/>
      <sheetName val="백암비스타내역"/>
      <sheetName val="DB"/>
      <sheetName val="노무비산출"/>
      <sheetName val="9GNG운반"/>
      <sheetName val="BabyÀÏÀ§´ë°¡"/>
      <sheetName val="NìüëÒ-òÅ"/>
      <sheetName val="°£¼±°è»ê"/>
      <sheetName val="TRE TABLE"/>
      <sheetName val="³ëÀÓ"/>
      <sheetName val="토공(우물통,기타) "/>
      <sheetName val="22단가(철거)"/>
      <sheetName val="49단가"/>
      <sheetName val="49단가(철거)"/>
      <sheetName val="22단가"/>
      <sheetName val="효성CB 1P기초"/>
      <sheetName val="EQ-R1"/>
      <sheetName val="품목"/>
      <sheetName val="2006기계경비산출표"/>
      <sheetName val="일용노임단가"/>
      <sheetName val="AS복구"/>
      <sheetName val="중기터파기"/>
      <sheetName val="변수값"/>
      <sheetName val="중기상차"/>
      <sheetName val="단면가정"/>
      <sheetName val="증감대비"/>
      <sheetName val="옹벽수량집계"/>
      <sheetName val="BASIC (2)"/>
      <sheetName val="자재목록"/>
      <sheetName val="세부견적서(DAS Call Back)"/>
      <sheetName val="OPGW기별"/>
      <sheetName val="TEL"/>
      <sheetName val="예산조서(무선)"/>
      <sheetName val="저"/>
      <sheetName val="교대"/>
      <sheetName val="마산방향"/>
      <sheetName val="진주방향"/>
      <sheetName val="차종별"/>
      <sheetName val="구동"/>
      <sheetName val="내역서(전체)"/>
      <sheetName val="접지수량"/>
      <sheetName val="1차 내역서"/>
      <sheetName val="기계설비"/>
      <sheetName val="우수"/>
      <sheetName val="Customer Databas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설계예시"/>
      <sheetName val="기계경비시간당손료목록"/>
      <sheetName val="동력부하(도산)"/>
      <sheetName val="관리,공감"/>
      <sheetName val="수로교총재료집계"/>
      <sheetName val="MFAB"/>
      <sheetName val="MFRT"/>
      <sheetName val="MPKG"/>
      <sheetName val="MPRD"/>
      <sheetName val="일위"/>
      <sheetName val="캔개발배경"/>
      <sheetName val="시장"/>
      <sheetName val="일정표"/>
      <sheetName val="TABLE"/>
      <sheetName val="지하1층"/>
      <sheetName val="TYPE-A"/>
      <sheetName val="단가조사-1"/>
      <sheetName val="단가조사-2"/>
      <sheetName val="산출내역서"/>
      <sheetName val="산#2-1 (2)"/>
      <sheetName val="표층포설및다짐"/>
      <sheetName val="POOM_MOTO"/>
      <sheetName val="밀양노선별공사비명세서"/>
      <sheetName val="대창(함평)-창열"/>
      <sheetName val="대창(장성)"/>
      <sheetName val="바닥판"/>
      <sheetName val="s"/>
      <sheetName val="직원동원SCH"/>
      <sheetName val="기본설계도급항목"/>
      <sheetName val="CB"/>
      <sheetName val="CS2"/>
      <sheetName val="통신물량"/>
      <sheetName val="가설공사내역"/>
      <sheetName val="인건비 "/>
      <sheetName val="구조물철거타공정이월"/>
      <sheetName val="변경비교-을"/>
      <sheetName val="기본단가표"/>
      <sheetName val="5.공종별예산내역서"/>
      <sheetName val="2000.11¿ù¼³餀㢘ԯ_x0000_缀_x0000_"/>
      <sheetName val="변경총괄지(1)"/>
      <sheetName val="날개벽(시점좌측)"/>
      <sheetName val="단양 00 아파트-세부내역"/>
      <sheetName val="Vari by Vendor"/>
      <sheetName val="합천내역"/>
      <sheetName val="220 (2)"/>
      <sheetName val="총인원"/>
      <sheetName val="직급인원"/>
      <sheetName val="Man Power &amp; Comp"/>
      <sheetName val="대림경상68억"/>
      <sheetName val="경비_원본"/>
      <sheetName val="AS포장복구 "/>
      <sheetName val=" 상부공통집계(총괄)"/>
      <sheetName val="간접1"/>
      <sheetName val="2000전체분"/>
      <sheetName val="VA_code"/>
      <sheetName val="공종별원가계산"/>
      <sheetName val="말고개터널조명전압강하"/>
      <sheetName val="외주"/>
      <sheetName val="Macro(차단기)"/>
      <sheetName val="상수도토공집계표"/>
      <sheetName val="연결관산출조서"/>
      <sheetName val="통장출금액"/>
      <sheetName val="조경일람"/>
      <sheetName val="경비2내역"/>
      <sheetName val="일위대가표 (2)"/>
      <sheetName val="REACTION(USD지진시)"/>
      <sheetName val="REACTION(USE평시)"/>
      <sheetName val="단가대비표"/>
      <sheetName val="Testing"/>
      <sheetName val="계화배수"/>
      <sheetName val="방음벽 기초 일반수량"/>
      <sheetName val="I.설계조건"/>
      <sheetName val="부재력정리"/>
      <sheetName val="BLOCK(1)"/>
      <sheetName val="단면치수"/>
      <sheetName val="NEYOK"/>
      <sheetName val="참조-(1)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BOX전기내역"/>
      <sheetName val="하수급견적대비"/>
      <sheetName val="9-1차이내역"/>
      <sheetName val="물량표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단중표"/>
      <sheetName val="견적"/>
      <sheetName val="조명율데이타"/>
      <sheetName val="주차구획선수량"/>
      <sheetName val="2.펌프장(사급자재)"/>
      <sheetName val="전기"/>
      <sheetName val="예산서"/>
      <sheetName val="월선수금"/>
      <sheetName val="15"/>
      <sheetName val="1안"/>
      <sheetName val="견적대비"/>
      <sheetName val="48일위"/>
      <sheetName val="48수량"/>
      <sheetName val="22수량"/>
      <sheetName val="49일위"/>
      <sheetName val="22일위"/>
      <sheetName val="49수량"/>
      <sheetName val="AILC004"/>
      <sheetName val="현장관리비 "/>
      <sheetName val="금액결정"/>
      <sheetName val="입출재고현황 (2)"/>
      <sheetName val="설계가"/>
      <sheetName val="제수변수량"/>
      <sheetName val="공기변수량"/>
      <sheetName val="자재단가표"/>
      <sheetName val="관로"/>
      <sheetName val="품셈TABLE"/>
      <sheetName val="품셈표"/>
      <sheetName val="부대대비"/>
      <sheetName val="냉연집계"/>
      <sheetName val="약품설비"/>
      <sheetName val="테이블"/>
      <sheetName val="시공계획"/>
      <sheetName val="MACRO(전선관)"/>
      <sheetName val="현금"/>
      <sheetName val="현장"/>
      <sheetName val="Piping Design Data"/>
      <sheetName val="종배수관"/>
      <sheetName val="工완성공사율"/>
      <sheetName val="wall"/>
      <sheetName val="Àåºñ´Ü°¡»êÃâ"/>
      <sheetName val="µ¿¿ø(3)"/>
      <sheetName val="¿¹Á¤(3)"/>
      <sheetName val="ÁÖÇü"/>
      <sheetName val="H PILE수량"/>
      <sheetName val="H-PILE수량집계"/>
      <sheetName val="8. 안정검토"/>
      <sheetName val="TC표지"/>
      <sheetName val="2003상반기노임기준"/>
      <sheetName val="중기조종사 단위단가"/>
      <sheetName val="전기공사일위대가"/>
      <sheetName val="일위(설)"/>
      <sheetName val="일위단가"/>
      <sheetName val="A 견적"/>
      <sheetName val="일위목차"/>
      <sheetName val="건축원가"/>
      <sheetName val="투찰내역"/>
      <sheetName val="당사실시1"/>
      <sheetName val="내역전기"/>
      <sheetName val="증감분석"/>
      <sheetName val="참조자료"/>
      <sheetName val="지수"/>
      <sheetName val="Proposal"/>
      <sheetName val="결합부검토"/>
      <sheetName val="IMPEADENCE MAP 취수장"/>
      <sheetName val="통합"/>
      <sheetName val="BOX"/>
      <sheetName val="산출(전주P7)"/>
      <sheetName val="하중계산"/>
      <sheetName val="NOMUBI"/>
      <sheetName val="sw1"/>
      <sheetName val="위성"/>
      <sheetName val="남양구조시험동"/>
      <sheetName val="갑지(추정)"/>
      <sheetName val="계획금액"/>
      <sheetName val="내역(토목)"/>
      <sheetName val="우각부보강"/>
      <sheetName val="공용시설내역"/>
      <sheetName val="97 사업추정(WEKI)"/>
      <sheetName val="기계경비및산출근거서"/>
      <sheetName val="경비"/>
      <sheetName val="산출0"/>
      <sheetName val="토공산출(주차장)"/>
      <sheetName val="토목공사"/>
      <sheetName val="급명"/>
      <sheetName val="일위대가(건축)"/>
      <sheetName val="경율산정"/>
      <sheetName val="건설장비기초단가"/>
      <sheetName val="내역총괄"/>
      <sheetName val="내역총괄2"/>
      <sheetName val="내역총괄3"/>
      <sheetName val="EP0618"/>
      <sheetName val="평3"/>
      <sheetName val="아수배전(1회)"/>
      <sheetName val="인건비_조사"/>
      <sheetName val="실행예산"/>
      <sheetName val="기초대가"/>
      <sheetName val="산출목록표"/>
      <sheetName val="수원공"/>
      <sheetName val="구분자"/>
      <sheetName val="단가표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견적서1"/>
      <sheetName val="2002상반기노임기준"/>
      <sheetName val="자재목록표"/>
      <sheetName val="자재 단가표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변경후-SHEET"/>
      <sheetName val="5.정산서"/>
      <sheetName val="견적의뢰서"/>
      <sheetName val="일위집계표"/>
      <sheetName val="중동상가"/>
      <sheetName val="업체별기성내역"/>
      <sheetName val="보호"/>
      <sheetName val="MEXICO-C"/>
      <sheetName val="다이꾸"/>
      <sheetName val="단위수량"/>
      <sheetName val="맨홀토공수량"/>
      <sheetName val=" 총괄표"/>
      <sheetName val="96정변2"/>
      <sheetName val="자재집계"/>
      <sheetName val="연결관암거"/>
      <sheetName val="HRSG SMALL07220"/>
      <sheetName val="사각맨홀"/>
      <sheetName val="LP-S"/>
      <sheetName val="개소별수량산출"/>
      <sheetName val="검사조서"/>
      <sheetName val="집계(총괄)"/>
      <sheetName val="구성비"/>
      <sheetName val="실적보고"/>
      <sheetName val="표준안전집계"/>
      <sheetName val="표준안전내역"/>
      <sheetName val="성남여성복지내역"/>
      <sheetName val="(A)내역서"/>
      <sheetName val="약품공급2"/>
      <sheetName val="2공구산출내역"/>
      <sheetName val="간지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"/>
      <sheetName val="세동별비상"/>
      <sheetName val="세부내역서(전기)"/>
      <sheetName val="비䕝疄"/>
      <sheetName val="년도별노임표"/>
      <sheetName val="중기목록표"/>
      <sheetName val="출력X"/>
      <sheetName val="화설내"/>
      <sheetName val="정공공사"/>
      <sheetName val="기초일위"/>
      <sheetName val="시설일위"/>
      <sheetName val="조명일위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신공항A-9(원가수정)"/>
      <sheetName val="진우+대광"/>
      <sheetName val="01AC"/>
      <sheetName val="본선토량운반계산서(1)0"/>
      <sheetName val="구조물공"/>
      <sheetName val="부대공"/>
      <sheetName val="배수공"/>
      <sheetName val="PO-BOQ"/>
      <sheetName val="1,2공구원가계산서"/>
      <sheetName val="1공구산출내역서"/>
      <sheetName val="암거단위"/>
      <sheetName val="토공A"/>
      <sheetName val="소포내역 (2)"/>
      <sheetName val="Macro3"/>
      <sheetName val="건축"/>
      <sheetName val="정화조동내역"/>
      <sheetName val="깨기수량"/>
      <sheetName val="일위대가목록(1)"/>
      <sheetName val="단가대비표(1)"/>
      <sheetName val="수질정화시설"/>
      <sheetName val="36신설수량"/>
      <sheetName val="내역서(삼호)"/>
      <sheetName val="일위대가(계측기설치)"/>
      <sheetName val="배수관토공"/>
      <sheetName val="송우내역서"/>
      <sheetName val="웅진교-S2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예산M11A"/>
      <sheetName val="실행내역서 "/>
      <sheetName val="공조기"/>
      <sheetName val="萀⅜"/>
      <sheetName val="단가비교표_공통1"/>
      <sheetName val="실행(1)"/>
      <sheetName val="장비당단가 (1)"/>
      <sheetName val="세부내역서"/>
      <sheetName val="토적표"/>
      <sheetName val="단가목록"/>
      <sheetName val="9811"/>
      <sheetName val="기자재대비표"/>
      <sheetName val="1단계"/>
      <sheetName val="대비내역"/>
      <sheetName val="70%"/>
      <sheetName val="단면"/>
      <sheetName val="1SPAN"/>
      <sheetName val="의왕내역"/>
      <sheetName val="제품별"/>
      <sheetName val="공사별 가중치 산출근거(토목)"/>
      <sheetName val="가중치근거(조경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소운반"/>
      <sheetName val="공종구간"/>
      <sheetName val="품종별-이름"/>
      <sheetName val=" 갑  지 "/>
      <sheetName val="소방사항"/>
      <sheetName val="선정요령"/>
      <sheetName val="두앙"/>
      <sheetName val="토공정보"/>
      <sheetName val="2"/>
      <sheetName val="전기설계변경"/>
      <sheetName val="역T형"/>
      <sheetName val="공종단가"/>
      <sheetName val="LD일"/>
      <sheetName val="FA설치명세"/>
      <sheetName val="FD"/>
      <sheetName val="가시설단위수량"/>
      <sheetName val="SORCE1"/>
      <sheetName val="토량1-1"/>
      <sheetName val="일반수량총괄"/>
      <sheetName val="탑(을지)"/>
      <sheetName val="b_balju_cho"/>
      <sheetName val="명세서"/>
      <sheetName val="시멘트"/>
      <sheetName val="대구-교대(A1-A2)"/>
      <sheetName val="원형1호맨홀토공수량"/>
      <sheetName val="IP좌표"/>
      <sheetName val="토공계산서(부체도로)"/>
      <sheetName val="견적서세부내용"/>
      <sheetName val="견적내용입력"/>
      <sheetName val="지장물C"/>
      <sheetName val="sum1 (2)"/>
      <sheetName val="General Data"/>
      <sheetName val="차도조도계산"/>
      <sheetName val="ATS단가"/>
      <sheetName val="Site Expenses"/>
      <sheetName val="단위세대"/>
      <sheetName val="c_balju"/>
      <sheetName val="원형맨홀수량"/>
      <sheetName val="설계내역(2001)"/>
      <sheetName val="투자효율분석"/>
      <sheetName val="집1"/>
      <sheetName val="투찰"/>
      <sheetName val="MACRO(MCC)"/>
      <sheetName val="N賃率_職"/>
      <sheetName val="접속슬라브"/>
      <sheetName val="Data&amp;Result"/>
      <sheetName val="일위대가(출입)"/>
      <sheetName val="아파트기별"/>
      <sheetName val="공리일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KMT물량"/>
      <sheetName val="실행갑지"/>
      <sheetName val="견적990322"/>
      <sheetName val="재료집계"/>
      <sheetName val="담장산출"/>
      <sheetName val="가격조사서"/>
      <sheetName val="교통량조사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LEGEND"/>
      <sheetName val="총집계표"/>
      <sheetName val="basic"/>
      <sheetName val="할증 "/>
      <sheetName val="plan&amp;section of foundation"/>
      <sheetName val="COVER-P"/>
      <sheetName val="기본단가"/>
      <sheetName val="영업소실적"/>
      <sheetName val="결과조달"/>
      <sheetName val="경상비"/>
      <sheetName val="부안일위"/>
      <sheetName val="실행대비"/>
      <sheetName val="청천내"/>
      <sheetName val="1공구 건정토건 철콘"/>
      <sheetName val="2공구하도급내역서"/>
      <sheetName val="도급내역"/>
      <sheetName val="투찰추정"/>
      <sheetName val="도급내역5+800"/>
      <sheetName val="수목표준대가"/>
      <sheetName val="도급금액"/>
      <sheetName val="재노경"/>
      <sheetName val="적현로"/>
      <sheetName val="변경내역서"/>
      <sheetName val="식재인부"/>
      <sheetName val="일위대가(1)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충주"/>
      <sheetName val="종합기별"/>
      <sheetName val="노무비명세서"/>
      <sheetName val="소요자재명세서"/>
      <sheetName val="예비품"/>
      <sheetName val="기초자료입력"/>
      <sheetName val="백호우계수"/>
      <sheetName val="단위목록"/>
      <sheetName val="기계경비목록"/>
      <sheetName val="평교-내역"/>
      <sheetName val="건축개요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자  재"/>
      <sheetName val="노임(1차)"/>
      <sheetName val="조견표"/>
      <sheetName val="2공구수량"/>
      <sheetName val="부서현황"/>
      <sheetName val="감액총괄표"/>
      <sheetName val="전기혼잡제경비(45)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단가산출서"/>
      <sheetName val="노임,재료비"/>
      <sheetName val="공내역"/>
      <sheetName val="접속도로1"/>
      <sheetName val="사업수지"/>
      <sheetName val="견적율"/>
      <sheetName val="목동1절주.bh01"/>
      <sheetName val="건축내역서 (경제상무실)"/>
      <sheetName val="실행(표지,갑,을)"/>
      <sheetName val="몰탈재료산출"/>
      <sheetName val="관급"/>
      <sheetName val="토사(PE)"/>
      <sheetName val="제수"/>
      <sheetName val="공기"/>
      <sheetName val="대,유,램"/>
      <sheetName val="경산(을)"/>
      <sheetName val="Rates"/>
      <sheetName val="관리사무소"/>
      <sheetName val="단가산출서 (2)"/>
      <sheetName val="DATA 입력란"/>
      <sheetName val="1. 설계조건 2.단면가정 3. 하중계산"/>
      <sheetName val="공사비집계"/>
      <sheetName val="준공평가"/>
      <sheetName val="통로box전기"/>
      <sheetName val="밧데리"/>
      <sheetName val="사급자재"/>
      <sheetName val="지주설치제원"/>
      <sheetName val="인상효1"/>
      <sheetName val="내역(중앙)"/>
      <sheetName val="내역(창신)"/>
      <sheetName val="물가"/>
      <sheetName val="정화조방수미장"/>
      <sheetName val="단위량당중기"/>
      <sheetName val="P-산#1-1(WOWA1)"/>
      <sheetName val="FAX"/>
      <sheetName val="하중산정"/>
      <sheetName val="과세표준율-2"/>
      <sheetName val="면적분양가"/>
      <sheetName val="분양면적(1123)"/>
      <sheetName val="출력소스"/>
      <sheetName val="통합내역"/>
      <sheetName val="기기리스트"/>
      <sheetName val="cost"/>
      <sheetName val="1-1"/>
      <sheetName val="산근"/>
      <sheetName val="공사별 가중치 산출근거(건축)"/>
      <sheetName val="집수A"/>
      <sheetName val="진접"/>
      <sheetName val="CIVIL"/>
      <sheetName val="copy"/>
      <sheetName val="서식"/>
      <sheetName val="4월"/>
      <sheetName val="8월"/>
      <sheetName val="CAT_5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2터널시점"/>
      <sheetName val="기본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메서,변+증"/>
      <sheetName val="자재비"/>
      <sheetName val="공통비"/>
      <sheetName val="VENDOR LIST"/>
      <sheetName val="TYPE집계표"/>
      <sheetName val="제진기"/>
      <sheetName val="개보수공사BM"/>
      <sheetName val="노무"/>
      <sheetName val="인수공총괄"/>
      <sheetName val="공사진행"/>
      <sheetName val="견적서(대외) (2)"/>
      <sheetName val="__MAIN"/>
      <sheetName val="철근량 검토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8.PILE  (돌출)"/>
      <sheetName val="MCC제원"/>
      <sheetName val="부산4"/>
      <sheetName val="CALCULATION"/>
      <sheetName val="3_바닥판설계"/>
      <sheetName val="STBOX"/>
      <sheetName val="가공비"/>
      <sheetName val="기준액"/>
      <sheetName val="연습장소"/>
      <sheetName val="상세내역,전력산출서"/>
      <sheetName val="일위대가 집계표"/>
      <sheetName val="횡배수관토공수량"/>
      <sheetName val="7.1유효폭"/>
      <sheetName val="유기공정"/>
      <sheetName val="Ampecity Data"/>
      <sheetName val="공사기본자료"/>
      <sheetName val="IBASE"/>
      <sheetName val="Cost bd-&quot;A&quot;"/>
      <sheetName val="저리조양"/>
      <sheetName val="예산M6-B"/>
      <sheetName val="DATA 입력부"/>
      <sheetName val="매매"/>
      <sheetName val="전신"/>
      <sheetName val="승용"/>
      <sheetName val="0_집계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3-1_CB"/>
      <sheetName val="AIR_SHOWER(3인용)"/>
      <sheetName val="조도계산서_(도서)"/>
      <sheetName val="기존단가 (2)"/>
      <sheetName val="4)유동표"/>
      <sheetName val="9."/>
      <sheetName val="WING3"/>
      <sheetName val="일위대가서식"/>
      <sheetName val="일위대가양식"/>
      <sheetName val="예산내역서"/>
      <sheetName val="5."/>
      <sheetName val="11"/>
      <sheetName val="12."/>
      <sheetName val="14."/>
      <sheetName val="13"/>
      <sheetName val="7."/>
      <sheetName val="8."/>
      <sheetName val="10."/>
      <sheetName val="약전닥트"/>
      <sheetName val="건축부하"/>
      <sheetName val="효동"/>
      <sheetName val="가공2원도"/>
      <sheetName val="전기단가조사서"/>
      <sheetName val="APT"/>
      <sheetName val="단가대비"/>
      <sheetName val="기본일위"/>
      <sheetName val="현장관리비"/>
      <sheetName val="일(4)"/>
      <sheetName val="E총"/>
      <sheetName val="총괄원가 "/>
      <sheetName val="eq_data"/>
      <sheetName val="SKETCH"/>
      <sheetName val="working load at the btm ft."/>
      <sheetName val="WIND-EQ"/>
      <sheetName val="stability check"/>
      <sheetName val="design criteria"/>
      <sheetName val="FEXS"/>
      <sheetName val="4차원가계산서"/>
      <sheetName val="Main"/>
      <sheetName val="송전재료비"/>
      <sheetName val="EQT-ESTN"/>
      <sheetName val="PUMP SHT"/>
      <sheetName val="FIN TUBE"/>
      <sheetName val="HED. &amp; PIPE"/>
      <sheetName val="도급양식"/>
      <sheetName val="loading"/>
      <sheetName val="Y_WORK"/>
      <sheetName val="복구량산정_및_전용회선_사용1"/>
      <sheetName val="4월_실적추정(건축+토목)1"/>
      <sheetName val="4월_실적추정(건축)1"/>
      <sheetName val="1_수변전설비1"/>
      <sheetName val="2_전력간선1"/>
      <sheetName val="3_동력1"/>
      <sheetName val="4_전등1"/>
      <sheetName val="5_전열1"/>
      <sheetName val="6_약전1"/>
      <sheetName val="7_소방1"/>
      <sheetName val="8_방송1"/>
      <sheetName val="9_조명제어1"/>
      <sheetName val="10_철거공사1"/>
      <sheetName val="AIR_SHOWER(3인용)1"/>
      <sheetName val="1_전차선조정1"/>
      <sheetName val="2_조가선조정1"/>
      <sheetName val="3_급전선신설1"/>
      <sheetName val="4_급전선철거1"/>
      <sheetName val="5_고배선철거1"/>
      <sheetName val="6_고압케이블신설1"/>
      <sheetName val="7_비절연선조정1"/>
      <sheetName val="8_가동브래키트이설1"/>
      <sheetName val="9_H형강주신설(9m)1"/>
      <sheetName val="10_강관주신설(9m)1"/>
      <sheetName val="11_H강주철거(11m)1"/>
      <sheetName val="11_H형강기초1"/>
      <sheetName val="13_강관주기초1"/>
      <sheetName val="14_장력조정장치신설1"/>
      <sheetName val="15_장력조정장치철거___1"/>
      <sheetName val="16_콘주철거(9m)1"/>
      <sheetName val="17_지선신설(보통)1"/>
      <sheetName val="18_지선신설(v형)1"/>
      <sheetName val="19_지선철거1"/>
      <sheetName val="20_기중개폐기신설1"/>
      <sheetName val="남양시작동자105노65기1_3화1_21"/>
      <sheetName val="0_집계1"/>
      <sheetName val="1_수변전설비공사1"/>
      <sheetName val="표지_(2)1"/>
      <sheetName val="1_설계조건"/>
      <sheetName val="조도계산서_(도서)1"/>
      <sheetName val="3-1_CB1"/>
      <sheetName val="2F_회의실견적(5_14_일대)"/>
      <sheetName val="3_공통공사대비"/>
      <sheetName val="Sheet1_(2)"/>
      <sheetName val="unit_4"/>
      <sheetName val="3_내역서"/>
      <sheetName val="원가계산서_(총괄)"/>
      <sheetName val="원가계산서_(건축)"/>
      <sheetName val="임시급식_(2)"/>
      <sheetName val="Summary_Sheets"/>
      <sheetName val="5호광장_(만점)"/>
      <sheetName val="인천국제_(만점)_(2)"/>
      <sheetName val="96보완계획7_12"/>
      <sheetName val="전차선로_물량표"/>
      <sheetName val="90_03실행_"/>
      <sheetName val="ITB_COST"/>
      <sheetName val="º¹±¸·®»êÁ¤_¹×_Àü¿ëÈ¸¼±_»ç¿ë"/>
      <sheetName val="4¿ù_½ÇÀûÃßÁ¤(°ÇÃà+Åä¸ñ)"/>
      <sheetName val="4¿ù_½ÇÀûÃßÁ¤(°ÇÃà)"/>
      <sheetName val="외주대비_-석축"/>
      <sheetName val="외주대비-구조물_(2)"/>
      <sheetName val="견적표지_(3)"/>
      <sheetName val="단면_(2)"/>
      <sheetName val="설_계"/>
      <sheetName val="빌딩_안내"/>
      <sheetName val="EQUIPMENT_-2"/>
      <sheetName val="1_변전설비"/>
      <sheetName val="1_¼öº¯Àü¼³ºñ"/>
      <sheetName val="2_Àü·Â°£¼±"/>
      <sheetName val="3_µ¿·Â"/>
      <sheetName val="4_Àüµî"/>
      <sheetName val="5_Àü¿­"/>
      <sheetName val="6_¾àÀü"/>
      <sheetName val="7_¼Ò¹æ"/>
      <sheetName val="8_¹æ¼Û"/>
      <sheetName val="9_Á¶¸íÁ¦¾î"/>
      <sheetName val="10_Ã¶°Å°ø»ç"/>
      <sheetName val="³²¾ç½ÃÀÛµ¿ÀÚ105³ë65±â1_3È­1_2"/>
      <sheetName val="Á¶µµ°è»ê¼­_(µµ¼­)"/>
      <sheetName val="6PILE__(돌출)"/>
      <sheetName val="Man_Power_&amp;_Comp"/>
      <sheetName val="노원열병합__건축공사기성내역서"/>
      <sheetName val="자동_철거"/>
      <sheetName val="자동_설치"/>
      <sheetName val="토목_철주"/>
      <sheetName val="철거_일위대가(1-19)"/>
      <sheetName val="철거_일위대가(20-22)"/>
      <sheetName val="설치_일위대가(23-45호)"/>
      <sheetName val="설치_일위대가(46~78호)"/>
      <sheetName val="노무비_근거"/>
      <sheetName val="효성CB_1P기초"/>
      <sheetName val="const_"/>
      <sheetName val="IMP_(REACTOR)"/>
      <sheetName val="1_설계기준"/>
      <sheetName val="내역서_(2)"/>
      <sheetName val="220_(2)"/>
      <sheetName val="플랜트_설치"/>
      <sheetName val="1공구_건정토건_토공"/>
      <sheetName val="TRE_TABLE"/>
      <sheetName val="3련_BOX"/>
      <sheetName val="2000년_공정표"/>
      <sheetName val="화재_탐지_설비"/>
      <sheetName val="호봉_(2)"/>
      <sheetName val="2000,9월_일위"/>
      <sheetName val="CABLE_SIZE-3"/>
      <sheetName val="2000_11¿ù¼³°è³»¿ª"/>
      <sheetName val="Àü¼±_¹×_Àü¼±°ü"/>
      <sheetName val="ÁØ°Ë_³»¿ª¼­"/>
      <sheetName val="¼ö¸ñµ¥ÀÌÅ¸_"/>
      <sheetName val="º¯¾Ð±â_¹×_¹ßÀü±â_¿ë·®"/>
      <sheetName val="1_¼öÀÎÅÍ³Î"/>
      <sheetName val="8_PILE__(돌출)"/>
      <sheetName val="69_03%"/>
      <sheetName val="변경내역84_52%"/>
      <sheetName val="PROJECT_BRIEF"/>
      <sheetName val="BSD_(2)"/>
      <sheetName val="단__가__대__비__표"/>
      <sheetName val="일__위__대__가__목__록"/>
      <sheetName val="_견적서"/>
      <sheetName val="5_공종별예산내역서"/>
      <sheetName val="97_사업추정(WEKI)"/>
      <sheetName val="단가_"/>
      <sheetName val="총괄원가_"/>
      <sheetName val="_갑__지_"/>
      <sheetName val="기성내역_진짜"/>
      <sheetName val="설산1_나"/>
      <sheetName val="실행내역서_"/>
      <sheetName val="plan&amp;section_of_foundation"/>
      <sheetName val="working_load_at_the_btm_ft_"/>
      <sheetName val="stability_check"/>
      <sheetName val="design_criteria"/>
      <sheetName val="할증_"/>
      <sheetName val="PUMP_SHT"/>
      <sheetName val="FIN_TUBE"/>
      <sheetName val="HED__&amp;_PIPE"/>
      <sheetName val="AS포장복구_"/>
      <sheetName val="_총괄표"/>
      <sheetName val="0_Áý°è"/>
      <sheetName val="1_¼öº¯Àü¼³ºñ°ø»ç"/>
      <sheetName val="Ç¥Áö_(2)"/>
      <sheetName val="DATA_입력부"/>
      <sheetName val="Customer_Databas"/>
      <sheetName val="기존단가_(2)"/>
      <sheetName val="9_"/>
      <sheetName val="세부견적서(DAS_Call_Back)"/>
      <sheetName val="2_펌프장(사급자재)"/>
      <sheetName val="입고장부_(4)"/>
      <sheetName val="1차_내역서"/>
      <sheetName val="5_"/>
      <sheetName val="12_"/>
      <sheetName val="14_"/>
      <sheetName val="7_"/>
      <sheetName val="8_"/>
      <sheetName val="10_"/>
      <sheetName val="토공(우물통,기타)_"/>
      <sheetName val="변경ᛅ⾒_x0005_"/>
      <sheetName val="사급자재총괄"/>
      <sheetName val="내역."/>
      <sheetName val="부대"/>
      <sheetName val="장비"/>
      <sheetName val="SRC-B3U2"/>
      <sheetName val="현대물량"/>
      <sheetName val="이름정의"/>
      <sheetName val="초기화면1"/>
      <sheetName val="금액"/>
      <sheetName val="배수문수량산출(3)"/>
      <sheetName val="금강견적"/>
      <sheetName val="Oper Amount"/>
      <sheetName val="REACTION芨.헾⿁_x0005__x0000_"/>
      <sheetName val="REACTION鴘E鵜E헾⼼_x0005_"/>
      <sheetName val="공사내역서(을)실행"/>
      <sheetName val="내역 (2)"/>
      <sheetName val="건축2"/>
      <sheetName val="용산1(해보)"/>
      <sheetName val="등록자료"/>
      <sheetName val="입력정보"/>
      <sheetName val="케이블"/>
      <sheetName val="기지국"/>
      <sheetName val="도급"/>
      <sheetName val="N頀ᚃ"/>
      <sheetName val="N"/>
      <sheetName val="Factor"/>
      <sheetName val="99년신청"/>
      <sheetName val="MAT"/>
      <sheetName val="경로,구간현황"/>
      <sheetName val="SULKEA"/>
      <sheetName val="아파트건축"/>
      <sheetName val="물墸᎟鰀"/>
      <sheetName val="화재 탐지_x0005__x0000_"/>
      <sheetName val="자재테이블"/>
      <sheetName val="가중치"/>
      <sheetName val="01"/>
      <sheetName val="가CP"/>
      <sheetName val="DATA-UPS"/>
      <sheetName val="공조기(삭제)"/>
      <sheetName val="예산M12A"/>
      <sheetName val="L형옹벽측구"/>
      <sheetName val="woo(mac)"/>
      <sheetName val="3본사"/>
      <sheetName val="(2)"/>
      <sheetName val="성내동"/>
      <sheetName val="기초코徸"/>
      <sheetName val="관람석제출"/>
      <sheetName val="물가대비표"/>
      <sheetName val="일위산출"/>
      <sheetName val="1.우편집중내역서"/>
      <sheetName val="공사"/>
      <sheetName val="실행예산서"/>
      <sheetName val="오동"/>
      <sheetName val="대조"/>
      <sheetName val="나한"/>
      <sheetName val="INPUT(덕도방향-시점)"/>
      <sheetName val="BOX 본체"/>
      <sheetName val="설계개요"/>
      <sheetName val="범용개발순소요비용"/>
      <sheetName val="전력구구조물산근"/>
      <sheetName val="도급내역서"/>
      <sheetName val="샘플표지"/>
      <sheetName val="집행(2-1)"/>
      <sheetName val="일별1"/>
      <sheetName val="추천서"/>
      <sheetName val="청구내역(9807)"/>
      <sheetName val="주beam"/>
      <sheetName val="하도급변경대비표"/>
      <sheetName val="2000용수잠관-수량집계"/>
      <sheetName val="공사내역"/>
      <sheetName val="inputdata"/>
      <sheetName val="골재산출"/>
      <sheetName val="MANUFACTORY"/>
      <sheetName val="강북라우터"/>
      <sheetName val="소업1교"/>
      <sheetName val="3련 B_x0005__x0000_"/>
      <sheetName val="평가데이터"/>
      <sheetName val="기성수금(단단위)"/>
      <sheetName val="원가매출(단단위)"/>
      <sheetName val="기간등록"/>
      <sheetName val="단중표-ST"/>
      <sheetName val="적용건축"/>
      <sheetName val="설치 일위대가(4԰_x0000_缀_x0000__x0000__x0000_"/>
      <sheetName val="프로젝트"/>
      <sheetName val="콘_재료분리(1)"/>
      <sheetName val="내역서 "/>
      <sheetName val="잔수량(작성)"/>
      <sheetName val="전체철근집계"/>
      <sheetName val="대로근거"/>
      <sheetName val="OZ049E"/>
      <sheetName val="배수내역(총수량)"/>
      <sheetName val="층"/>
      <sheetName val="단가조사표"/>
      <sheetName val="설계내역서(기계)"/>
      <sheetName val="내역서비교"/>
      <sheetName val="현장예산"/>
      <sheetName val="적용단위길이"/>
      <sheetName val="피벗테이블데이터분석"/>
      <sheetName val="특수기호강도거푸집"/>
      <sheetName val="종배수관면벽신"/>
      <sheetName val="종배수관(신)"/>
      <sheetName val="수주실적0709"/>
      <sheetName val="단가(반정1교-원주)"/>
      <sheetName val="변화치수"/>
      <sheetName val="음봉방향"/>
      <sheetName val="자료(통합)"/>
      <sheetName val="발주내역"/>
      <sheetName val="제3장 기술업무"/>
      <sheetName val="제4절-1"/>
      <sheetName val="총괄-1"/>
      <sheetName val=" 토목 처리장도급내역서 "/>
      <sheetName val="98수문일위"/>
      <sheetName val="BOX(1.5X1.5)"/>
      <sheetName val="설계기준"/>
      <sheetName val="내역1"/>
      <sheetName val="관리,부대비"/>
      <sheetName val="기초및구체공"/>
      <sheetName val="삼보지질"/>
      <sheetName val="7.전산해석결과"/>
      <sheetName val="4.하중"/>
      <sheetName val="우각부검토"/>
      <sheetName val="특수선일위대가"/>
      <sheetName val="인공(100P,배선반)"/>
      <sheetName val="홈통받이수량"/>
      <sheetName val="입찰"/>
      <sheetName val="현경"/>
      <sheetName val="공통가설공사"/>
      <sheetName val="당사"/>
      <sheetName val="설내역서 "/>
      <sheetName val="공사수행방안"/>
      <sheetName val="단위중량"/>
      <sheetName val="용소리교"/>
      <sheetName val="단위집계표"/>
      <sheetName val="기성내역서표지"/>
      <sheetName val="2000년하반기"/>
      <sheetName val="날개벽"/>
      <sheetName val="견적대비표"/>
      <sheetName val="건축내역(진해석동)"/>
      <sheetName val="G.R300경비"/>
      <sheetName val="Data2"/>
      <sheetName val="화해(함평)"/>
      <sheetName val="화해(장성)"/>
      <sheetName val="단가산출집계"/>
      <sheetName val="출력-내역서"/>
      <sheetName val="제원.설계조건"/>
      <sheetName val="type-F"/>
      <sheetName val="SLAB"/>
      <sheetName val="골조시행"/>
      <sheetName val="96수출"/>
      <sheetName val="SE-611"/>
      <sheetName val="단가표 "/>
      <sheetName val="가설공사"/>
      <sheetName val="기초공"/>
      <sheetName val="★도급내역"/>
      <sheetName val="2BOX본체"/>
      <sheetName val="설-원가"/>
      <sheetName val="중간부"/>
      <sheetName val="전체내역서"/>
      <sheetName val="입력"/>
      <sheetName val="0217상가미분양자산"/>
      <sheetName val="계산근거"/>
      <sheetName val="일위_파일"/>
      <sheetName val="INDEX"/>
      <sheetName val="15100"/>
      <sheetName val="성서방향-교대(A2)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단가산출1"/>
      <sheetName val="21301동"/>
      <sheetName val="금긋기 및 절단"/>
      <sheetName val="TB-내역서"/>
      <sheetName val="Instruction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교육종류"/>
      <sheetName val="2.2.2입적표"/>
      <sheetName val="堀᎟"/>
      <sheetName val="¼ö·®»êÃÈ"/>
      <sheetName val="¼ö·®»êÃX"/>
      <sheetName val="壈᎟"/>
      <sheetName val="쀀ፐ"/>
      <sheetName val="죈፺"/>
      <sheetName val="惈፵"/>
      <sheetName val="토공(완충)"/>
      <sheetName val="단면별연장"/>
      <sheetName val="COPING"/>
      <sheetName val="pbs_lambda"/>
      <sheetName val="Matériel embarqué PVC"/>
      <sheetName val="우수공"/>
      <sheetName val="전체_1설계"/>
      <sheetName val="3.자재비(총괄)"/>
      <sheetName val="대가목록"/>
      <sheetName val="O＆P"/>
      <sheetName val="결재판(삭제하지말아주세요)"/>
      <sheetName val="본사인상전"/>
      <sheetName val="단가산출-기,교"/>
      <sheetName val="유첨䈀ᅪ"/>
      <sheetName val="토공,기초"/>
      <sheetName val="FAB별"/>
      <sheetName val="주간계획"/>
      <sheetName val="PIPING"/>
      <sheetName val="선택"/>
      <sheetName val="전력"/>
      <sheetName val="토공집계표"/>
      <sheetName val="COL"/>
      <sheetName val="단중聀"/>
      <sheetName val="당정동경상이수"/>
      <sheetName val="당정동공통이수"/>
      <sheetName val="차수"/>
      <sheetName val="인원"/>
      <sheetName val="방송노임"/>
      <sheetName val="TG9504"/>
      <sheetName val="1995년 섹터별 매출"/>
      <sheetName val="ROOF(ALKALI)"/>
      <sheetName val="貭♘"/>
      <sheetName val="기계실"/>
      <sheetName val="역T형옹벽(3.0)"/>
      <sheetName val="master(total)"/>
      <sheetName val="실행(ALT1)"/>
      <sheetName val="전신환매도徸"/>
      <sheetName val="포장절단"/>
      <sheetName val="DATA(BAC)"/>
      <sheetName val="성원계약"/>
      <sheetName val="준공조서"/>
      <sheetName val="공사준공계"/>
      <sheetName val="준공검사보고서"/>
      <sheetName val="일위산출근거"/>
      <sheetName val="수량산출서-2"/>
      <sheetName val="PARAMETER"/>
      <sheetName val="세부내역(직접인건비)"/>
      <sheetName val="굴착현장"/>
      <sheetName val="참조M"/>
      <sheetName val="암거"/>
      <sheetName val="일위1"/>
      <sheetName val="공사설계서"/>
      <sheetName val="설치 일위대가(46~԰_x0000_缀_x0000_"/>
      <sheetName val="설계내"/>
      <sheetName val=" 냉각수펌프"/>
      <sheetName val="1"/>
      <sheetName val="샤워실위생"/>
      <sheetName val="현장경비"/>
      <sheetName val="예산"/>
      <sheetName val="수량산출1"/>
      <sheetName val="품종별월계"/>
      <sheetName val="5.공종별尜_x0013_層_x0013_闰"/>
      <sheetName val="금액내㔀቎"/>
      <sheetName val="토공 total"/>
      <sheetName val="청하배수"/>
      <sheetName val="설계서"/>
      <sheetName val="Ⅴ-2.공종별내역"/>
      <sheetName val="지하"/>
      <sheetName val="사다리"/>
      <sheetName val="공사직종별노임"/>
      <sheetName val="수량BOQ"/>
      <sheetName val="갈현동"/>
      <sheetName val="적격심사표"/>
      <sheetName val="변경품셈총괄"/>
      <sheetName val="UR2-Calculation"/>
      <sheetName val="CC16-내역서"/>
      <sheetName val="건축토목내역"/>
      <sheetName val="대전-교대(A1-A2)"/>
      <sheetName val="205동"/>
      <sheetName val="POWER"/>
      <sheetName val="내역서적용수량"/>
      <sheetName val="영창26"/>
      <sheetName val="PI蒨9"/>
      <sheetName val="미지급내역"/>
      <sheetName val="매입내역 "/>
      <sheetName val="거래처별지출내역"/>
      <sheetName val="총(철거)"/>
      <sheetName val="전부인쇄"/>
      <sheetName val="9-1차이내역."/>
      <sheetName val="1.외주공사"/>
      <sheetName val="2.직영공사"/>
      <sheetName val="원가계산서(남측)"/>
      <sheetName val="첨부"/>
      <sheetName val="계산DATA입력"/>
      <sheetName val="공사비총괄표"/>
      <sheetName val="제잡비"/>
      <sheetName val="자재표"/>
      <sheetName val="집계(세부총괄)"/>
      <sheetName val="전력구구조물산근2구간"/>
      <sheetName val="현황산출서"/>
      <sheetName val="C.배수관공"/>
      <sheetName val="식재-외주 (2)"/>
      <sheetName val="유효폭의 계산"/>
      <sheetName val="내역서단가산출용"/>
      <sheetName val="상행-교대(A1)"/>
      <sheetName val="공주-교대(A1)"/>
      <sheetName val="구조     ."/>
      <sheetName val="1)fs"/>
      <sheetName val="유림골조"/>
      <sheetName val="Sheet16 (2)"/>
      <sheetName val="쌍송교"/>
      <sheetName val="시초1교"/>
      <sheetName val="GI-LIST"/>
      <sheetName val="대구-교대(A1)"/>
      <sheetName val="구조물터파기수량집계"/>
      <sheetName val="배수공 시멘트 및 골재량 산출"/>
      <sheetName val="J01"/>
      <sheetName val="집수정"/>
      <sheetName val="본선 토공 분배표"/>
      <sheetName val="1.토공"/>
      <sheetName val="제출내역 (2)"/>
      <sheetName val="6공구(당초)"/>
      <sheetName val="산근1"/>
      <sheetName val="전화번호DATA (2001)"/>
      <sheetName val="자압"/>
      <sheetName val="106C0300"/>
      <sheetName val="공내ᰖ"/>
      <sheetName val="수량이동"/>
      <sheetName val="기초자료입력및 K치 확인"/>
      <sheetName val="버스운행안내"/>
      <sheetName val="예방접종계획"/>
      <sheetName val="근태계획서"/>
      <sheetName val="단면설계"/>
      <sheetName val="열린교실"/>
      <sheetName val="경산锼_x0013_閄"/>
      <sheetName val="합의경상"/>
      <sheetName val="단면瑌)"/>
      <sheetName val="BEND LOSS"/>
      <sheetName val="22단"/>
      <sheetName val="22단锼"/>
      <sheetName val="덕소내역"/>
      <sheetName val="AS_x0005__x0000_"/>
      <sheetName val="신표지1"/>
      <sheetName val="전선_및_전선ࠝ"/>
      <sheetName val="연동내역서"/>
      <sheetName val="일위대가 "/>
      <sheetName val="제"/>
      <sheetName val="교량하부공"/>
      <sheetName val="대,怀፵"/>
      <sheetName val="Piping(Methanol)"/>
      <sheetName val="NAMES"/>
      <sheetName val="산근(목록)"/>
      <sheetName val="이형관중량"/>
      <sheetName val="판"/>
      <sheetName val="장문교(대전)"/>
      <sheetName val="내역서01"/>
      <sheetName val="기자재׃"/>
      <sheetName val="갑지(0_x0000_"/>
      <sheetName val="단0_x0000_退"/>
      <sheetName val="갑지(렀뚣瘉"/>
      <sheetName val="갑지(_x0000_뎰瘇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스케즐"/>
      <sheetName val="PAINT"/>
      <sheetName val="견"/>
      <sheetName val="집계표(공종별)"/>
      <sheetName val="시운전연료"/>
      <sheetName val="22단헾"/>
      <sheetName val="Option"/>
      <sheetName val="상 부"/>
      <sheetName val="차선도색현황"/>
      <sheetName val="단가적용(터널)"/>
      <sheetName val="단위가격"/>
      <sheetName val="단위가격_할증"/>
      <sheetName val="총괄집䠄ᡏ"/>
      <sheetName val="수성페인트도장 내역서"/>
      <sheetName val="산출및내역"/>
      <sheetName val="전기공사"/>
      <sheetName val="적용(기尜_x0013_"/>
      <sheetName val="2.1  노무비 평균단가산출"/>
      <sheetName val="CLAUSE"/>
      <sheetName val="약품설︀"/>
      <sheetName val="3CHBDC"/>
      <sheetName val="1-11조직표"/>
      <sheetName val="96.12"/>
      <sheetName val="01상노임"/>
      <sheetName val="22단丵"/>
      <sheetName val="광혁기성"/>
      <sheetName val="1공구(입찰내역)"/>
      <sheetName val="역집계1"/>
      <sheetName val="SLIDES"/>
      <sheetName val="정산입력"/>
      <sheetName val="4.2.1 마루높이 검토"/>
      <sheetName val="이토변실(A3-LINE)"/>
      <sheetName val="견적단가"/>
      <sheetName val="개산공사비"/>
      <sheetName val="와동25-3(변경)"/>
      <sheetName val="기계"/>
      <sheetName val="본체"/>
      <sheetName val="T6-6(2)"/>
      <sheetName val="Upgrades pricing"/>
      <sheetName val="변경서식"/>
      <sheetName val="변품8-37"/>
      <sheetName val="참조(2)"/>
      <sheetName val="참조"/>
      <sheetName val="현장일보"/>
      <sheetName val="LAB"/>
      <sheetName val="9509"/>
      <sheetName val="금융비용"/>
      <sheetName val="명단원자료(이전)"/>
      <sheetName val="Inquiry"/>
      <sheetName val="일반맨홀수량집계"/>
      <sheetName val="단락전류-A"/>
      <sheetName val="DPRKMHDT"/>
      <sheetName val="공통부대비"/>
      <sheetName val="날개벽(TYPE1)"/>
      <sheetName val="횡배수관"/>
      <sheetName val="건축원가계산서"/>
      <sheetName val="공사비내역서"/>
      <sheetName val="공사비 내역 (가)"/>
      <sheetName val="EUPDAT2"/>
      <sheetName val="주경기-오배수"/>
      <sheetName val="IMF Code"/>
      <sheetName val="Top PO"/>
      <sheetName val="mcc일위대가"/>
      <sheetName val="노원열병합  건축렀䡟ԯ_x0000_缀_x0000__x0000_"/>
      <sheetName val="입찰견적보고서"/>
      <sheetName val="내역(전체)"/>
      <sheetName val="노원열병합  건축︀ᇕ԰_x0000_缀_x0000__x0000_"/>
      <sheetName val="노원열병합  건축ﻕᇕ԰_x0000_缀_x0000__x0000_"/>
      <sheetName val="노원열병합  건축렀こ렀䡟ԯ_x0000_缀"/>
      <sheetName val="원본"/>
      <sheetName val="협조전"/>
      <sheetName val="기성내역서"/>
      <sheetName val="전체공내역서"/>
      <sheetName val="우,오수"/>
      <sheetName val="팔당터널(1공구)"/>
      <sheetName val="재료표"/>
      <sheetName val="969910( R)"/>
      <sheetName val="현금흐름"/>
      <sheetName val="공정코드"/>
      <sheetName val="설명서 "/>
      <sheetName val="card1"/>
      <sheetName val="흙쌓기도수로설치현황(1)"/>
      <sheetName val="대비표"/>
      <sheetName val="총괄서"/>
      <sheetName val="아산경희980422"/>
      <sheetName val="총괄집桶青"/>
      <sheetName val="E.P.T수량산출서"/>
      <sheetName val="tggwan(mac)"/>
      <sheetName val="물량집계"/>
      <sheetName val="조경"/>
      <sheetName val="22단가(철完9"/>
      <sheetName val="지질조사"/>
      <sheetName val="T1"/>
      <sheetName val="단가결정"/>
      <sheetName val="총체보활공정표"/>
      <sheetName val="Front"/>
      <sheetName val="포쐀䑣"/>
      <sheetName val="포䠟⥏"/>
      <sheetName val="포䠠⥏"/>
      <sheetName val="포䈀㙪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aa"/>
      <sheetName val="기흥하도용"/>
      <sheetName val="간선"/>
      <sheetName val="전압"/>
      <sheetName val="조도"/>
      <sheetName val="동력"/>
      <sheetName val="토 적 표"/>
      <sheetName val="진주䈀ᅪ"/>
      <sheetName val="조명투자및환수계획"/>
      <sheetName val="제조중간결과"/>
      <sheetName val="도장수량(하1)"/>
      <sheetName val="기계경비단가"/>
      <sheetName val="栍ᾆ"/>
      <sheetName val="96작생능"/>
      <sheetName val="도로경계블럭단위수량"/>
      <sheetName val="도로경계블럭단위토공"/>
      <sheetName val="L형측구단위수량"/>
      <sheetName val="L형측구연장조서"/>
      <sheetName val="부하"/>
      <sheetName val="도체종-상수표"/>
      <sheetName val="동원인원"/>
      <sheetName val="자재 집계표"/>
      <sheetName val="b_balju"/>
      <sheetName val="총공사비"/>
      <sheetName val="첨부파일"/>
      <sheetName val="AH-1 "/>
      <sheetName val="OHU"/>
      <sheetName val="NAI"/>
      <sheetName val="design load"/>
      <sheetName val="내부부하"/>
      <sheetName val="건축집계"/>
      <sheetName val="w't table"/>
      <sheetName val="환율-LIBOR"/>
      <sheetName val="계좌번호"/>
      <sheetName val="꣈፺"/>
      <sheetName val="저፺"/>
      <sheetName val="대포2교접속"/>
      <sheetName val="일반전기C"/>
      <sheetName val="3.하중산정4.지지력"/>
      <sheetName val="별표 "/>
      <sheetName val="기타시설"/>
      <sheetName val="판매시설"/>
      <sheetName val="아파트"/>
      <sheetName val="주민복지관"/>
      <sheetName val="지하주차장"/>
      <sheetName val="매입세"/>
      <sheetName val="신공"/>
      <sheetName val="균열"/>
      <sheetName val="산재 안전"/>
      <sheetName val="노무비 경비"/>
      <sheetName val="산정표"/>
      <sheetName val="BQ(실행)"/>
      <sheetName val="내역(가지)"/>
      <sheetName val="옹벽기초자료"/>
      <sheetName val="Recovered_Sheet1"/>
      <sheetName val="원가상세내역"/>
      <sheetName val="2004경영(비목별)"/>
      <sheetName val="2004경영"/>
      <sheetName val="커튼월(pfg)"/>
      <sheetName val="배수내역"/>
      <sheetName val="시설물"/>
      <sheetName val="식재"/>
      <sheetName val="물가변동잔여물량세부내역서"/>
      <sheetName val="포장공자재집계표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 refreshError="1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/>
      <sheetData sheetId="1169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INPUT"/>
      <sheetName val="전기"/>
      <sheetName val="기별(종합)"/>
      <sheetName val="설계조건"/>
      <sheetName val="공사비예산서(토목분)"/>
      <sheetName val="조도계산서"/>
      <sheetName val="포장복구집계"/>
      <sheetName val="정부노임단가"/>
      <sheetName val="COPING"/>
      <sheetName val="공통가설"/>
      <sheetName val="과천MAIN"/>
      <sheetName val="Macro(전선)"/>
      <sheetName val="손익분석"/>
      <sheetName val="SLAB&quot;1&quot;"/>
      <sheetName val="ITEM"/>
      <sheetName val="단가비교표"/>
      <sheetName val="조건표"/>
      <sheetName val="INPUT(덕도방향-시점)"/>
      <sheetName val="MOTOR"/>
      <sheetName val="11.우각부 보강"/>
      <sheetName val="9GNG운반"/>
      <sheetName val="동원(3)"/>
      <sheetName val="예정(3)"/>
      <sheetName val="당초수량"/>
      <sheetName val="교량전기"/>
      <sheetName val="내역"/>
      <sheetName val="전선"/>
      <sheetName val="CABLE SIZE-3"/>
      <sheetName val="송라터널총괄"/>
      <sheetName val="비용"/>
      <sheetName val="표지"/>
      <sheetName val="내역서"/>
      <sheetName val="3.일반설비"/>
      <sheetName val="#REF"/>
      <sheetName val="견적"/>
      <sheetName val="성남여성복지내역"/>
      <sheetName val="공량산출서"/>
      <sheetName val="FORM-0"/>
      <sheetName val="실행철강하도"/>
      <sheetName val="TEST1"/>
      <sheetName val="현장관리비"/>
      <sheetName val="11.1 단면hwp"/>
      <sheetName val="DATE"/>
      <sheetName val="직공비"/>
      <sheetName val="sum1 (2)"/>
      <sheetName val="11.자재단가"/>
      <sheetName val="예산서"/>
      <sheetName val="CODE"/>
      <sheetName val="입출재고현황 (2)"/>
      <sheetName val="3련 BOX"/>
      <sheetName val="Sheet1"/>
      <sheetName val="Sheet1 (2)"/>
      <sheetName val="단면 (2)"/>
      <sheetName val="간선계산"/>
      <sheetName val="북방3터널"/>
      <sheetName val="말뚝물량"/>
      <sheetName val="guard(mac)"/>
      <sheetName val="설계변경원가계산총괄표"/>
      <sheetName val="1-1"/>
      <sheetName val="01"/>
      <sheetName val="3CHBDC"/>
      <sheetName val="BID"/>
      <sheetName val="단가"/>
      <sheetName val="산출근거"/>
      <sheetName val="식생블럭단위수량"/>
      <sheetName val="Sheet5"/>
      <sheetName val="노임"/>
      <sheetName val="전단면보수"/>
      <sheetName val="반단면보수"/>
      <sheetName val="콘크리트패칭"/>
      <sheetName val="아스.노면팻칭"/>
      <sheetName val="아스.노면절삭"/>
      <sheetName val="입찰안"/>
      <sheetName val="케이블및전선관규격표"/>
      <sheetName val="안정검토"/>
      <sheetName val="단면설계"/>
      <sheetName val="교각1"/>
      <sheetName val="ABUT수량-A1"/>
      <sheetName val="사용성검토"/>
      <sheetName val="설 계"/>
      <sheetName val=" 견적서"/>
      <sheetName val="2000년1차"/>
      <sheetName val="일위대가(계측기설치)"/>
      <sheetName val="PART_DISCOUNT"/>
      <sheetName val="부표총괄"/>
      <sheetName val="품셈1-17"/>
      <sheetName val="노임단가"/>
      <sheetName val="작성기준"/>
      <sheetName val="전차선로 물량표"/>
      <sheetName val="Sheet3"/>
      <sheetName val="기계내역"/>
      <sheetName val="CIVIL"/>
      <sheetName val="재료집계"/>
      <sheetName val="적용률"/>
      <sheetName val="JUCK"/>
      <sheetName val="단면치수"/>
      <sheetName val="방송일위대가"/>
      <sheetName val="원가입력"/>
      <sheetName val="자판실행"/>
      <sheetName val="SILICATE"/>
      <sheetName val="갑지1"/>
      <sheetName val="GAEYO"/>
      <sheetName val="점수계산1-2"/>
      <sheetName val="단면가정"/>
      <sheetName val="CTDG"/>
      <sheetName val="THVT"/>
      <sheetName val="일반전기"/>
      <sheetName val="眞비상(진주)"/>
      <sheetName val="역T형"/>
      <sheetName val="일위대가시트"/>
      <sheetName val="단가표"/>
      <sheetName val="TB-내역서"/>
      <sheetName val="기둥(하중)"/>
      <sheetName val="제품"/>
      <sheetName val="중기일위대가"/>
      <sheetName val="ACDIM6D"/>
      <sheetName val="1.설계조건"/>
      <sheetName val="Manual Valve List"/>
      <sheetName val="부하계산서"/>
      <sheetName val="단가 및 재료비"/>
      <sheetName val="중기사용료산출근거"/>
      <sheetName val="001"/>
      <sheetName val="원가"/>
      <sheetName val="표지 (2)"/>
      <sheetName val="KMT물량"/>
      <sheetName val="일위대가(목록)"/>
      <sheetName val="재료비"/>
      <sheetName val="교각계산"/>
      <sheetName val="수원역(전체분)설계서"/>
      <sheetName val="건축내역"/>
      <sheetName val="단가조사서"/>
      <sheetName val="개요"/>
      <sheetName val="날개벽(시점좌측)"/>
      <sheetName val="(포장)BOQ-실적공사"/>
      <sheetName val="가점"/>
      <sheetName val="index"/>
      <sheetName val="etc"/>
      <sheetName val="노무비"/>
      <sheetName val="동관마찰손실표"/>
      <sheetName val="투찰"/>
      <sheetName val="토목내역서"/>
      <sheetName val="공정코드"/>
      <sheetName val="工완성공사율"/>
      <sheetName val="설계"/>
      <sheetName val="MCC제원"/>
      <sheetName val="EACT10"/>
      <sheetName val="1월"/>
      <sheetName val="단가산출"/>
      <sheetName val="순공사비산출내역"/>
      <sheetName val="일위대가표1"/>
      <sheetName val="단가산출서 "/>
      <sheetName val="공사개요"/>
      <sheetName val="PARAMETER"/>
      <sheetName val="LEGEND"/>
      <sheetName val="옹벽기초자료"/>
      <sheetName val="현황산출서"/>
      <sheetName val="수안보-MBR1"/>
      <sheetName val="WORK"/>
      <sheetName val="입력DATA"/>
      <sheetName val="건축집계"/>
      <sheetName val="인건비"/>
      <sheetName val="집수정"/>
      <sheetName val="일위대가목록"/>
      <sheetName val="CAT_5"/>
      <sheetName val="DAN"/>
      <sheetName val="CATCH BASIN"/>
      <sheetName val="대로근거"/>
      <sheetName val="중로근거"/>
      <sheetName val="Macro(차단기)"/>
      <sheetName val="차도조도계산"/>
      <sheetName val="사급자재"/>
      <sheetName val="플랜트 설치"/>
      <sheetName val="원가계산서"/>
      <sheetName val="삼성전기"/>
      <sheetName val="기본DATA"/>
      <sheetName val="70%"/>
      <sheetName val="양산물금"/>
      <sheetName val="내촌육교방음벽수량집계표"/>
      <sheetName val="시추주상도"/>
      <sheetName val="조명시설"/>
      <sheetName val="하중계산"/>
      <sheetName val="품목납기"/>
      <sheetName val="말뚝설계"/>
      <sheetName val="COST"/>
      <sheetName val="원형1호맨홀토공수량"/>
      <sheetName val="관기성공.내"/>
      <sheetName val="취수탑"/>
      <sheetName val="청산공사"/>
      <sheetName val="백암비스타내역"/>
      <sheetName val="횡배수관토공수량"/>
      <sheetName val="하중"/>
      <sheetName val="간접비내역-1"/>
      <sheetName val="원가계산(총괄)"/>
      <sheetName val="설비"/>
      <sheetName val="산업"/>
      <sheetName val="조경일람"/>
      <sheetName val="통합"/>
      <sheetName val="LABTOTAL"/>
      <sheetName val="단가조서"/>
      <sheetName val="일위대가"/>
      <sheetName val="자재단가비교표"/>
      <sheetName val="General Data"/>
      <sheetName val="회로내역(승인)"/>
      <sheetName val="우석문틀"/>
      <sheetName val="진주방향"/>
      <sheetName val="물가자료"/>
      <sheetName val="DANGA"/>
      <sheetName val="결재판"/>
      <sheetName val="Total"/>
      <sheetName val="표준건축비"/>
      <sheetName val="MAT"/>
      <sheetName val="sw1"/>
      <sheetName val="봉양~조차장간고하개명(신설)"/>
      <sheetName val="부속동"/>
      <sheetName val="Y-WORK"/>
      <sheetName val="L_RPTB02_01"/>
      <sheetName val="포장직선구간"/>
      <sheetName val="예가표"/>
      <sheetName val="Cost bd-&quot;A&quot;"/>
      <sheetName val="자압"/>
      <sheetName val="1.취수장"/>
      <sheetName val="단가대비"/>
      <sheetName val="선로정수계산"/>
      <sheetName val="명세서"/>
      <sheetName val="현장관리비집계표"/>
      <sheetName val="기둥"/>
      <sheetName val="저판(버림100)"/>
      <sheetName val="신규(07년01월)"/>
      <sheetName val="A-4"/>
      <sheetName val="기둥(원형)"/>
      <sheetName val="당초"/>
      <sheetName val="깨기"/>
      <sheetName val="기본 상수"/>
      <sheetName val="배수공"/>
      <sheetName val="bearing"/>
      <sheetName val="계산근거"/>
      <sheetName val="PS-2A구조물방수"/>
      <sheetName val="제수"/>
      <sheetName val="공기"/>
      <sheetName val="CLAUSE"/>
      <sheetName val="현황CODE"/>
      <sheetName val="손익현황"/>
      <sheetName val="공사비집계"/>
      <sheetName val="열린교실"/>
      <sheetName val="BSD (2)"/>
      <sheetName val="시멘트"/>
      <sheetName val="산1"/>
      <sheetName val="ilch"/>
      <sheetName val="copy"/>
      <sheetName val="서식"/>
      <sheetName val="일반공사"/>
      <sheetName val="경비"/>
      <sheetName val="Sikje_ingun"/>
      <sheetName val="TREE_D"/>
      <sheetName val="공사비 내역"/>
      <sheetName val="4)유동표"/>
      <sheetName val="BQ(실행)"/>
      <sheetName val="대전노은1차_조적_집계표"/>
      <sheetName val="증감대비"/>
      <sheetName val="홈통받이수량"/>
      <sheetName val="gvl"/>
      <sheetName val="체감식(합정로)_"/>
      <sheetName val="체감식__(원본)"/>
      <sheetName val="진입로_(원본)"/>
      <sheetName val="11_우각부_보강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MAIN"/>
      <sheetName val="추원 상가(1)"/>
      <sheetName val="기초공"/>
      <sheetName val="CPM챠트"/>
      <sheetName val="98수문일위"/>
      <sheetName val="I一般比"/>
      <sheetName val="수습"/>
      <sheetName val="1공구 건정토건 토공"/>
      <sheetName val="내역총괄"/>
      <sheetName val="내역총괄2"/>
      <sheetName val="내역총괄3"/>
      <sheetName val="5.모델링"/>
      <sheetName val="BASIC (2)"/>
      <sheetName val="금액내역서"/>
      <sheetName val="인건-측정"/>
      <sheetName val="유기공정"/>
      <sheetName val="L형 옹벽"/>
      <sheetName val="PIPE"/>
      <sheetName val="간지"/>
      <sheetName val="장문교(대전)"/>
      <sheetName val="LS re sales"/>
      <sheetName val="FLANGE"/>
      <sheetName val="VALVE"/>
      <sheetName val="MixBed"/>
      <sheetName val="CondPol"/>
      <sheetName val="Menu"/>
      <sheetName val="타공종이기"/>
      <sheetName val="POOM_MOTO"/>
      <sheetName val="POOM_MOTO2"/>
      <sheetName val="내역표지"/>
      <sheetName val="AILC004"/>
      <sheetName val="Sheet7"/>
      <sheetName val="각종양식"/>
      <sheetName val="견적기준"/>
      <sheetName val="품목"/>
      <sheetName val="일대목차"/>
      <sheetName val="Data&amp;Result"/>
      <sheetName val="UNIT"/>
      <sheetName val="매원개착터널총괄"/>
      <sheetName val="4 &amp; 10-inch, CO2 Combo &amp; Sweep"/>
      <sheetName val="현장관리비 산출내역"/>
      <sheetName val="부하(성남)"/>
      <sheetName val="FOOTING단면력"/>
      <sheetName val="SPEC"/>
      <sheetName val="주형"/>
      <sheetName val="기초단가"/>
      <sheetName val="실행자재"/>
      <sheetName val="남양시작동자105노65기1.3화1.2"/>
      <sheetName val="관람석제출"/>
      <sheetName val="단중표"/>
      <sheetName val="집행(2-1)"/>
      <sheetName val="신내택지내역서"/>
      <sheetName val="조도계산서 (도서)"/>
      <sheetName val="Summary Sheets"/>
      <sheetName val="대전월평내역"/>
      <sheetName val="__MAIN"/>
      <sheetName val="출근부"/>
      <sheetName val="기본"/>
      <sheetName val="기준"/>
      <sheetName val="품셈기준"/>
      <sheetName val="내역(을)"/>
      <sheetName val="보할공정"/>
      <sheetName val="C1ㅇ"/>
      <sheetName val="Sheet4"/>
      <sheetName val="품셈TABLE"/>
      <sheetName val="도급예산내역서총괄표"/>
      <sheetName val="PW3"/>
      <sheetName val="PW4"/>
      <sheetName val="SC1"/>
      <sheetName val="PE"/>
      <sheetName val="PM"/>
      <sheetName val="TR"/>
      <sheetName val="데이타"/>
      <sheetName val="기계경비(시간당)"/>
      <sheetName val="램머"/>
      <sheetName val="Option"/>
      <sheetName val="금액"/>
      <sheetName val="IMPEADENCE MAP 취수장"/>
      <sheetName val="수량산출"/>
      <sheetName val="우각부보강"/>
      <sheetName val="1"/>
      <sheetName val="실행내역서 "/>
      <sheetName val="실행비교"/>
      <sheetName val="토목"/>
      <sheetName val="일위(철거)"/>
      <sheetName val="RE9604"/>
      <sheetName val="민감도분석"/>
      <sheetName val="ROI"/>
      <sheetName val="세부추진"/>
      <sheetName val="상용보강"/>
      <sheetName val="표면정지 집계"/>
      <sheetName val="PET MAT집계"/>
      <sheetName val="LP-S"/>
      <sheetName val="별표 "/>
      <sheetName val="견적조건"/>
      <sheetName val="요율"/>
      <sheetName val="견적서"/>
      <sheetName val="구의33고"/>
      <sheetName val="연부97-1"/>
      <sheetName val="견적시담(송포2공구)"/>
      <sheetName val="estm_mech"/>
      <sheetName val="154TW"/>
      <sheetName val="1SPAN"/>
      <sheetName val="_15_0"/>
      <sheetName val="Assump"/>
      <sheetName val="AS복구"/>
      <sheetName val="중기터파기"/>
      <sheetName val="변수값"/>
      <sheetName val="중기상차"/>
      <sheetName val="교통처리우회도로"/>
      <sheetName val="단위수량"/>
      <sheetName val="현황"/>
      <sheetName val="맨홀수량집계"/>
      <sheetName val="3BL공동구 수량"/>
      <sheetName val="단위중량"/>
      <sheetName val="갑지"/>
      <sheetName val="산근"/>
      <sheetName val="공문"/>
      <sheetName val="재료"/>
      <sheetName val="LIST"/>
      <sheetName val="장비부하"/>
      <sheetName val="배수장공사비"/>
      <sheetName val="터파기및재료"/>
      <sheetName val="주방환기"/>
      <sheetName val="소비자가"/>
      <sheetName val="YANG"/>
      <sheetName val="PROCESS"/>
      <sheetName val="PROJECT BRIEF(EX.NEW)"/>
      <sheetName val="일위대가목차"/>
      <sheetName val="CF"/>
      <sheetName val="SG"/>
      <sheetName val="MATRLDATA"/>
      <sheetName val="가시설흙막이"/>
      <sheetName val="Dae_Jiju"/>
      <sheetName val="소상 &quot;1&quot;"/>
      <sheetName val="견적990322"/>
      <sheetName val="일위"/>
      <sheetName val="목차"/>
      <sheetName val="참조"/>
      <sheetName val="현대물량"/>
      <sheetName val="COA-17"/>
      <sheetName val="C-18"/>
      <sheetName val="콤보박스와 리스트박스의 연결"/>
      <sheetName val="일위대가표"/>
      <sheetName val="Sat tron"/>
      <sheetName val="산출내역서집계표"/>
      <sheetName val="노무비 근거"/>
      <sheetName val="광로3 - 48m"/>
      <sheetName val="가공비"/>
      <sheetName val="뚝토공"/>
      <sheetName val="토공산출(주차장)"/>
      <sheetName val="Inputs"/>
      <sheetName val="Cost Inputs"/>
      <sheetName val="케이블"/>
      <sheetName val="Breakdown"/>
      <sheetName val="UnitRate"/>
      <sheetName val="工관리비율"/>
      <sheetName val="입력1"/>
      <sheetName val="국공유지및사유지"/>
      <sheetName val="CALCULATION"/>
      <sheetName val="1차증가원가계산"/>
      <sheetName val="배수공 주요자재 집계표"/>
      <sheetName val="PBS"/>
      <sheetName val="내역변"/>
      <sheetName val="LOPCALC"/>
      <sheetName val="2.가정단면"/>
      <sheetName val="기준자료"/>
      <sheetName val="물량산출 (전력간선,전열)"/>
      <sheetName val="물량산출 (전등)"/>
      <sheetName val="6PILE  (돌출)"/>
      <sheetName val="COVER"/>
      <sheetName val="예산M11A"/>
      <sheetName val="부안일위"/>
      <sheetName val="환율적용표"/>
      <sheetName val="NOMUBI"/>
      <sheetName val="약품공급2"/>
      <sheetName val="부대내역"/>
      <sheetName val="49단"/>
      <sheetName val="22단"/>
      <sheetName val="부서현황"/>
      <sheetName val="#3E1_GCR"/>
      <sheetName val="간접비"/>
      <sheetName val="부재리스트"/>
      <sheetName val="철거산출근거"/>
      <sheetName val="OD5000"/>
      <sheetName val="c_balju"/>
      <sheetName val="지급자재"/>
      <sheetName val="6.1.3단가산출서(노임단가)_신호무선전송"/>
      <sheetName val="갑지(추정)"/>
      <sheetName val="분전함신설"/>
      <sheetName val="접지1종"/>
      <sheetName val="#3_일위대가목록"/>
      <sheetName val="허용전류-IEC"/>
      <sheetName val="토목주소"/>
      <sheetName val="프랜트면허"/>
      <sheetName val="Eq. Mobilization"/>
      <sheetName val="2.4.1 여수토수량산출"/>
      <sheetName val="장비"/>
      <sheetName val="TYPE-A"/>
      <sheetName val="Hours.CodeST"/>
      <sheetName val="단가및재료비"/>
      <sheetName val="부대공Ⅱ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  <sheetName val="종합기별"/>
      <sheetName val="노무비명세서"/>
      <sheetName val="소요자재명세서"/>
      <sheetName val="COPING-1"/>
      <sheetName val="역T형교대-2수량"/>
      <sheetName val="배수장공사비명세서"/>
      <sheetName val="안정계산"/>
      <sheetName val="단면검토"/>
      <sheetName val="자료입력"/>
      <sheetName val="도장수량(하1)"/>
      <sheetName val="포장공"/>
      <sheetName val="토공A"/>
      <sheetName val="날개벽수량표"/>
      <sheetName val="물가시세"/>
      <sheetName val="No-&gt;Code"/>
      <sheetName val="TB_내역서"/>
      <sheetName val="품셈(기초)"/>
      <sheetName val="수량3"/>
      <sheetName val="매입부가세율(동림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6동"/>
      <sheetName val="본사일보"/>
      <sheetName val="XL4Poppy"/>
      <sheetName val="집계표"/>
      <sheetName val="경비_원본"/>
      <sheetName val="건축"/>
      <sheetName val="매출"/>
      <sheetName val="Input Page"/>
      <sheetName val="주식"/>
      <sheetName val="교통대책내역"/>
      <sheetName val="토공"/>
      <sheetName val="piping"/>
      <sheetName val="9-1차이내역"/>
      <sheetName val="을"/>
      <sheetName val="견"/>
      <sheetName val="96정변2"/>
      <sheetName val="2000년하반기"/>
      <sheetName val="계화배수"/>
      <sheetName val="와동25-3(변경)"/>
      <sheetName val="매입세율"/>
      <sheetName val="L-type"/>
      <sheetName val="사통"/>
      <sheetName val="건설노임"/>
      <sheetName val="project management"/>
      <sheetName val="참고"/>
      <sheetName val="SIHEUNG"/>
      <sheetName val="Tables"/>
      <sheetName val="COPING설계"/>
      <sheetName val="직노"/>
      <sheetName val="실행내역"/>
      <sheetName val="품산출서"/>
      <sheetName val="부재치수입력"/>
      <sheetName val="가설건물"/>
      <sheetName val="전체도급"/>
      <sheetName val="CONCRETE"/>
      <sheetName val="표지판단위"/>
      <sheetName val="산출근거1"/>
      <sheetName val="반중력식옹벽"/>
      <sheetName val="기준액"/>
      <sheetName val="기계경비"/>
      <sheetName val="인건비(환율)"/>
      <sheetName val="데리네이타현황"/>
      <sheetName val="말뚝기초"/>
      <sheetName val="SUMMARY"/>
      <sheetName val="PAINT"/>
      <sheetName val="기초분물량표"/>
      <sheetName val="사다리"/>
      <sheetName val="배수관공"/>
      <sheetName val="차액보증"/>
      <sheetName val="무담보1"/>
      <sheetName val="정산입력"/>
      <sheetName val="원가총괄"/>
      <sheetName val="투찰(하수)"/>
      <sheetName val="단면확대공"/>
      <sheetName val="H-BEAM(S2,3)"/>
      <sheetName val="단부정착장치"/>
      <sheetName val="Piping(Methanol)"/>
      <sheetName val="D-3109"/>
      <sheetName val="말뚝지지력산정"/>
      <sheetName val="2.단면가정"/>
      <sheetName val="TOT"/>
      <sheetName val="식재인부"/>
      <sheetName val="기술자료 (광화문)"/>
      <sheetName val="데이터"/>
      <sheetName val="초기화면"/>
      <sheetName val="본관토공 및 포장공 산출조서"/>
      <sheetName val="tggwan(mac)"/>
      <sheetName val="ⴭⴭⴭⴭⴭ"/>
      <sheetName val="통계연보"/>
      <sheetName val="산5-7"/>
      <sheetName val="부대공사비"/>
      <sheetName val="철근단면적"/>
      <sheetName val="전기일위대가"/>
      <sheetName val="전계가"/>
      <sheetName val="토목내역"/>
      <sheetName val="지중자재단가"/>
      <sheetName val="신길1동"/>
      <sheetName val="Baby일위대가"/>
      <sheetName val="AS포장복구 "/>
      <sheetName val="PS실 추가 공사"/>
      <sheetName val="할증 "/>
      <sheetName val="화재 탐지 설비"/>
      <sheetName val="Graph (LGEN)"/>
      <sheetName val="out_prog"/>
      <sheetName val="선적schedule (2)"/>
      <sheetName val="-15.0"/>
      <sheetName val="unit 4"/>
      <sheetName val="운영및유지보수"/>
      <sheetName val="CABLE"/>
      <sheetName val="공예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조명율표"/>
      <sheetName val="2000.11월설계내역"/>
      <sheetName val="준검 내역서"/>
      <sheetName val="1.수,변전설비 (1차작업)"/>
      <sheetName val="2.옥외전력(침매함-수정-1차작업)"/>
      <sheetName val="3.옥외전력(사장교-수정-1차작업)"/>
      <sheetName val="4.인입선교체공사"/>
      <sheetName val="DATA"/>
      <sheetName val="laroux"/>
      <sheetName val="일위,한전"/>
      <sheetName val="원가계산서"/>
      <sheetName val="단가조사서"/>
      <sheetName val="1. 가로등 설치공사(2공구)"/>
      <sheetName val="내역서 (2)"/>
      <sheetName val="전체"/>
      <sheetName val="CODE"/>
      <sheetName val="실행철강하도"/>
      <sheetName val="노임단가"/>
      <sheetName val="수목단가"/>
      <sheetName val="시설수량표"/>
      <sheetName val="식재수량표"/>
      <sheetName val="자재단가"/>
      <sheetName val="을"/>
      <sheetName val="기성내역"/>
      <sheetName val="2공구산출내역"/>
      <sheetName val="터파기및재료"/>
      <sheetName val="#REF"/>
      <sheetName val="강교(Sub)"/>
      <sheetName val="부대내역"/>
      <sheetName val="2000,9월 일위"/>
      <sheetName val="기둥(원형)"/>
      <sheetName val="노임"/>
      <sheetName val="총 원가계산"/>
      <sheetName val="중기일위대가"/>
      <sheetName val="예정(3)"/>
      <sheetName val="동원(3)"/>
      <sheetName val="MOTOR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건축내역서"/>
      <sheetName val="설비내역서"/>
      <sheetName val="전기내역서"/>
      <sheetName val="집계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단가"/>
      <sheetName val="현황CODE"/>
      <sheetName val="손익현황"/>
      <sheetName val="단가비교표"/>
      <sheetName val="원가계산서 "/>
      <sheetName val="실행간접비용"/>
      <sheetName val="정부노임단가"/>
      <sheetName val="일위대가표"/>
      <sheetName val="일위목록"/>
      <sheetName val="공사개요"/>
      <sheetName val="예산총괄"/>
      <sheetName val="현장관리비"/>
      <sheetName val="설계예산서(2_소천우회토목)"/>
      <sheetName val="토공"/>
      <sheetName val="Sheet3"/>
      <sheetName val="Sheet1 (3)"/>
      <sheetName val="수량산출"/>
      <sheetName val="견적단가"/>
      <sheetName val="Sheet1"/>
      <sheetName val="산출7-본선2"/>
      <sheetName val="산출7-본선3"/>
      <sheetName val="설명"/>
      <sheetName val="샘플표지"/>
      <sheetName val="IT-BAT"/>
      <sheetName val="Sheet2"/>
      <sheetName val="표지 (2)"/>
      <sheetName val="토사(PE)"/>
      <sheetName val="안정검토(온1)"/>
      <sheetName val="중간부"/>
      <sheetName val="설계내역서"/>
      <sheetName val="수량산출서"/>
      <sheetName val="표지"/>
      <sheetName val="인건-측정"/>
      <sheetName val="데이타"/>
      <sheetName val="단락전류-A"/>
      <sheetName val="갈현동"/>
      <sheetName val="공구원가계산"/>
      <sheetName val="관로분포도"/>
      <sheetName val="1안"/>
      <sheetName val="방지책개소별명세"/>
      <sheetName val="배수내역"/>
      <sheetName val="주형"/>
      <sheetName val="AS복구"/>
      <sheetName val="중기터파기"/>
      <sheetName val="변수값"/>
      <sheetName val="중기상차"/>
      <sheetName val="노임(1차)"/>
      <sheetName val="DT"/>
      <sheetName val="롤러"/>
      <sheetName val="BH"/>
      <sheetName val="펌프차타설"/>
      <sheetName val="I一般比"/>
      <sheetName val="48수량"/>
      <sheetName val="49일위"/>
      <sheetName val="22일위"/>
      <sheetName val="49수량"/>
      <sheetName val="9GNG운반"/>
      <sheetName val="산출내역서"/>
      <sheetName val="견적대비표"/>
      <sheetName val="집수정(600-700)"/>
      <sheetName val="2.대외공문"/>
      <sheetName val="일위대가(가설)"/>
      <sheetName val="6호기"/>
      <sheetName val="터널조도"/>
      <sheetName val="동해title"/>
      <sheetName val="평교-내역"/>
      <sheetName val="소야공정계획표"/>
      <sheetName val="건축-물가변동"/>
      <sheetName val="목차"/>
      <sheetName val="1. 공사개요"/>
      <sheetName val="2. 현장기구조직표"/>
      <sheetName val="3. 공사진행[터,토,구]"/>
      <sheetName val="4. 투자대비"/>
      <sheetName val="5. 실행대비"/>
      <sheetName val="6. 금월분 투자대비"/>
      <sheetName val="2002년도 사업계획서"/>
      <sheetName val="결재란"/>
      <sheetName val="1,2공구원가계산서"/>
      <sheetName val="1공구산출내역서"/>
      <sheetName val="실행내역"/>
      <sheetName val="말뚝지지력산정"/>
      <sheetName val="JUCKEYK"/>
      <sheetName val="MACRO(MCC)"/>
      <sheetName val="설계명세서"/>
      <sheetName val="예산명세서"/>
      <sheetName val="자료입력"/>
      <sheetName val="약품공급2"/>
      <sheetName val="Y-WORK"/>
      <sheetName val="가로등"/>
      <sheetName val="산업개발안내서"/>
      <sheetName val="타공종이기"/>
      <sheetName val="매립"/>
      <sheetName val="JUCK"/>
      <sheetName val="금액"/>
      <sheetName val="현장관리비 산출내역"/>
      <sheetName val="106C0300"/>
      <sheetName val="기흥하도용"/>
      <sheetName val="요율"/>
      <sheetName val="비목군분류일위"/>
      <sheetName val="원가계산"/>
      <sheetName val="2000년1차"/>
      <sheetName val="SG"/>
      <sheetName val="자동제어"/>
      <sheetName val="MAT_N048"/>
      <sheetName val="공내역"/>
      <sheetName val="BQ"/>
      <sheetName val="2000.11¿ù¼³°è³»¿ª"/>
      <sheetName val="ÁØ°Ë ³»¿ª¼­"/>
      <sheetName val="POL6차-PIPING"/>
      <sheetName val="신표지1"/>
      <sheetName val="ITEM"/>
      <sheetName val="링크해지용"/>
      <sheetName val="인사자료총집계"/>
      <sheetName val="외주"/>
      <sheetName val="실행예산"/>
      <sheetName val="2000_11월설계내역"/>
      <sheetName val="준검_내역서"/>
      <sheetName val="1_수,변전설비_(1차작업)"/>
      <sheetName val="2_옥외전력(침매함-수정-1차작업)"/>
      <sheetName val="3_옥외전력(사장교-수정-1차작업)"/>
      <sheetName val="4_인입선교체공사"/>
      <sheetName val="1__가로등_설치공사(2공구)"/>
      <sheetName val="내역서_(2)"/>
      <sheetName val="2000,9월_일위"/>
      <sheetName val="AHU집계"/>
      <sheetName val="공조기휀"/>
      <sheetName val="공조기"/>
      <sheetName val="계좌번호"/>
      <sheetName val="공사현황 "/>
      <sheetName val="투입현황"/>
      <sheetName val="중,재,유청구"/>
      <sheetName val="직영"/>
      <sheetName val="투입현황 (LG)"/>
      <sheetName val="중기가동"/>
      <sheetName val="외주기성(이재남)"/>
      <sheetName val="사토운반"/>
      <sheetName val="외주모작투입"/>
      <sheetName val="외주공제현황"/>
      <sheetName val="용역 (2)"/>
      <sheetName val="목공"/>
      <sheetName val="철근"/>
      <sheetName val="이상헌"/>
      <sheetName val="경유사용내역  "/>
      <sheetName val="휘발유사용내역   (2)"/>
      <sheetName val="품셈총괄표"/>
      <sheetName val="(14)전기품셈정산"/>
      <sheetName val="(12)전기경비"/>
      <sheetName val="일반토공견적"/>
      <sheetName val="Front"/>
      <sheetName val="wall"/>
      <sheetName val="내역"/>
      <sheetName val="신우"/>
      <sheetName val="견적율"/>
      <sheetName val="A"/>
      <sheetName val="단가산출"/>
      <sheetName val="설계조건"/>
      <sheetName val="부안일위"/>
      <sheetName val="설계서(7)"/>
      <sheetName val="관급"/>
      <sheetName val="CC16-내역서"/>
      <sheetName val="단가일람"/>
      <sheetName val="조경일람"/>
      <sheetName val="일위집계표"/>
      <sheetName val="참조-(1)"/>
      <sheetName val="Customer Databas"/>
      <sheetName val="접속도로"/>
      <sheetName val="접속도로1"/>
      <sheetName val="조도계산서1"/>
      <sheetName val="기초자료"/>
      <sheetName val="경상비"/>
      <sheetName val="금광1터널"/>
      <sheetName val="woo(mac)"/>
      <sheetName val="소요자재"/>
      <sheetName val="노무산출서"/>
      <sheetName val="b_balju_cho"/>
      <sheetName val="단가산출서"/>
      <sheetName val="TEL"/>
      <sheetName val="약품설비"/>
      <sheetName val="CM 1"/>
      <sheetName val="STBOX"/>
      <sheetName val="기본단가표"/>
      <sheetName val="자탐"/>
      <sheetName val="N賃率-職"/>
      <sheetName val="갑지(추정)"/>
      <sheetName val="말고개터널조명전압강하"/>
      <sheetName val="Chart1"/>
      <sheetName val="단위내역목록"/>
      <sheetName val="단위내역서"/>
      <sheetName val="총괄표"/>
      <sheetName val="원가(1)"/>
      <sheetName val="원가(2)"/>
      <sheetName val="공량산출서"/>
      <sheetName val="간지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한강운반비"/>
      <sheetName val="전기"/>
      <sheetName val="철거산출근거"/>
      <sheetName val="설계서"/>
      <sheetName val="CABLE SIZE-3"/>
      <sheetName val="1SPAN"/>
      <sheetName val="일위대가목차"/>
      <sheetName val="산근"/>
      <sheetName val="ABUT수량-A1"/>
      <sheetName val="주안3차A-A"/>
      <sheetName val="가감수량"/>
      <sheetName val="맨홀수량산출"/>
      <sheetName val="Total"/>
      <sheetName val="에너지동"/>
      <sheetName val="견적의뢰서"/>
      <sheetName val="3차설계"/>
      <sheetName val="통신단가조사"/>
      <sheetName val="산출내역서집계표"/>
      <sheetName val="일위대가(목록)"/>
      <sheetName val="재료비"/>
      <sheetName val=""/>
      <sheetName val="3.바닥판설계"/>
      <sheetName val="골재집계"/>
      <sheetName val="전선 및 전선관"/>
      <sheetName val="200"/>
      <sheetName val="본체"/>
      <sheetName val="플랜트 설치"/>
      <sheetName val="2006기계경비산출표"/>
      <sheetName val="지수"/>
      <sheetName val="단가(1)"/>
      <sheetName val="건축공사"/>
      <sheetName val="노무비"/>
      <sheetName val="기술자료 (연수)"/>
      <sheetName val="설비"/>
      <sheetName val="내역서 제출"/>
      <sheetName val="의왕내역"/>
      <sheetName val="공사비"/>
      <sheetName val="7단가"/>
      <sheetName val="BEND LOSS"/>
      <sheetName val="danga"/>
      <sheetName val="ilch"/>
      <sheetName val="기계경비일람"/>
      <sheetName val="BEND_LOSS"/>
      <sheetName val="설직재-1"/>
      <sheetName val="EJ"/>
      <sheetName val="변압기 및 발전기 용량"/>
      <sheetName val="기자재대비표"/>
      <sheetName val="연습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Sheet1 (2)"/>
      <sheetName val="일위대가(건축)"/>
      <sheetName val="자단"/>
      <sheetName val="COPING"/>
      <sheetName val="유치원내역"/>
      <sheetName val="공통가설"/>
      <sheetName val="Module1"/>
      <sheetName val="건              축"/>
      <sheetName val="별표 "/>
      <sheetName val="노임이"/>
      <sheetName val="중기사용료"/>
      <sheetName val="단가대비표"/>
      <sheetName val="실행내역 "/>
      <sheetName val="guard(mac)"/>
      <sheetName val="MYUN(MAC)"/>
      <sheetName val="tggwan(mac)"/>
      <sheetName val="suk(mac)"/>
      <sheetName val="1월"/>
      <sheetName val="주소록"/>
      <sheetName val="2003상반기노임기준"/>
      <sheetName val="투찰"/>
      <sheetName val="기준액"/>
      <sheetName val="수량산출(수평맹암거)"/>
      <sheetName val="내역서01"/>
      <sheetName val="Sheet13"/>
      <sheetName val="Sheet14"/>
      <sheetName val="전기자료"/>
      <sheetName val="H-PILE수량집계"/>
      <sheetName val="인부신상자료"/>
      <sheetName val="산출2-기기동력"/>
      <sheetName val="Macro(차단기)"/>
      <sheetName val="효성CB 1P기초"/>
      <sheetName val="원형1호맨홀토공수량"/>
      <sheetName val="접지수량"/>
      <sheetName val="P-산#1-1(WOWA1)"/>
      <sheetName val="조경"/>
      <sheetName val="D&amp;P특기사항"/>
      <sheetName val="단가산출서(기계)"/>
      <sheetName val="간선계산"/>
      <sheetName val="총괄"/>
      <sheetName val="토공집계표"/>
      <sheetName val="과세표준율-2"/>
      <sheetName val="면적분양가"/>
      <sheetName val="분양면적(1123)"/>
      <sheetName val="출력소스"/>
      <sheetName val="재료집계"/>
      <sheetName val="사급자재"/>
      <sheetName val="3.골재원검토의견서 갑지"/>
      <sheetName val="공문"/>
      <sheetName val="간접"/>
      <sheetName val="기초자료입력"/>
      <sheetName val="TDI ISBL"/>
      <sheetName val="인건비"/>
      <sheetName val="M_F"/>
      <sheetName val="Graph (LGEN)"/>
      <sheetName val="out_prog"/>
      <sheetName val="선적schedule (2)"/>
      <sheetName val="산#3-1"/>
      <sheetName val="산#3-2"/>
      <sheetName val="산#3-2-2"/>
      <sheetName val="RFP002"/>
      <sheetName val="TIE-INS"/>
      <sheetName val="간접비"/>
      <sheetName val="문학간접"/>
      <sheetName val="날개벽"/>
      <sheetName val="암거단위"/>
      <sheetName val="보건노"/>
      <sheetName val="건축내역"/>
      <sheetName val="김남권내역9"/>
      <sheetName val="을지"/>
      <sheetName val="날개벽(TYPE1)"/>
      <sheetName val="예비품"/>
      <sheetName val="빌딩 안내"/>
      <sheetName val="입찰안"/>
      <sheetName val="입고"/>
      <sheetName val="결재갑지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단가표"/>
      <sheetName val="DATE"/>
      <sheetName val="변경도급"/>
      <sheetName val="하부철근수량"/>
      <sheetName val="제출내역 (2)"/>
      <sheetName val="설계"/>
      <sheetName val="일용직"/>
      <sheetName val="학생내역"/>
      <sheetName val="21301동"/>
      <sheetName val="건축공정"/>
      <sheetName val="방진공정"/>
      <sheetName val="조경공정"/>
      <sheetName val="수량산출(음암)"/>
      <sheetName val="돌담교 상부수량"/>
      <sheetName val="Ekog10"/>
      <sheetName val="지급자재"/>
      <sheetName val="날개벽수량표"/>
      <sheetName val="tong du toan"/>
      <sheetName val="공사비집계"/>
      <sheetName val="계수시트"/>
      <sheetName val="Baby일위대가"/>
      <sheetName val="설비공사"/>
      <sheetName val="토목변경"/>
      <sheetName val="교각1"/>
      <sheetName val="시중노임(공사)"/>
      <sheetName val="1.수인터널"/>
    </sheetNames>
    <definedNames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청갑지"/>
      <sheetName val="공사비내역서"/>
      <sheetName val="정산합의서"/>
      <sheetName val="직장평가서"/>
      <sheetName val="하도급평가서"/>
      <sheetName val="갑지"/>
      <sheetName val="목차"/>
      <sheetName val="1.사진대지"/>
      <sheetName val="2.공사현황"/>
      <sheetName val="3.도급및실행변경"/>
      <sheetName val="4.직원편제"/>
      <sheetName val="5.공사비정산현황"/>
      <sheetName val="6.비목별정산"/>
      <sheetName val="7.항목별정산-1"/>
      <sheetName val="7.항목별정산-2"/>
      <sheetName val="7.항목별정산-3"/>
      <sheetName val="7.항목별정산-4"/>
      <sheetName val="7.항목별정산-5"/>
      <sheetName val="7.항목별정산-6"/>
      <sheetName val="8.안전관리"/>
      <sheetName val="9.품질관리"/>
      <sheetName val="10.기술개발"/>
      <sheetName val="11.협력업체평가현황"/>
      <sheetName val="12.협력업체명부"/>
      <sheetName val="13.인계인수품목"/>
      <sheetName val="14.준공후미결사항"/>
      <sheetName val="15.예상하자및대책"/>
      <sheetName val="16.애로및건의"/>
      <sheetName val="17.준공현장평가표"/>
      <sheetName val="18.준공현장평가기준표"/>
      <sheetName val="내역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의정부갑지"/>
      <sheetName val="의정부을"/>
      <sheetName val="공수표"/>
      <sheetName val="의정부갑지 (2)"/>
      <sheetName val="의정부을 (2)"/>
      <sheetName val="의정부갑지 (3)"/>
      <sheetName val="의정부을 (3)"/>
      <sheetName val="변경을"/>
      <sheetName val="변경을 (2)"/>
      <sheetName val="의정부갑지 (4)"/>
      <sheetName val="의정부을 (4)"/>
      <sheetName val="외자재"/>
      <sheetName val="의정부을 (5)"/>
      <sheetName val="의정부문예회관변경내역"/>
      <sheetName val="현장변경98210"/>
      <sheetName val="변경요청"/>
      <sheetName val="의정부갑지 980523"/>
      <sheetName val="의정부문예변경980523"/>
      <sheetName val="변경990108"/>
      <sheetName val="변경990108 (2)"/>
      <sheetName val="변경990108 (4)"/>
      <sheetName val="변경990108 (3)"/>
      <sheetName val="확인990113"/>
      <sheetName val="변경990210 (4)"/>
      <sheetName val="변경991215"/>
      <sheetName val="변경200124"/>
      <sheetName val="의정부"/>
      <sheetName val="의정내"/>
      <sheetName val="변경991215 (2)"/>
      <sheetName val="변경991215 (3)"/>
      <sheetName val="의정부변경"/>
      <sheetName val="JUCK"/>
      <sheetName val="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TON트럭"/>
      <sheetName val="콘크리트 캇타"/>
      <sheetName val="대형브레이카"/>
      <sheetName val="소형브레이카"/>
      <sheetName val="공기압축기"/>
      <sheetName val="유압식백호우(0.2)"/>
      <sheetName val="유압식백호우(0.2)-보"/>
      <sheetName val="유압식백호우 (0.4)"/>
      <sheetName val="유압식백호우(0.4)-보"/>
      <sheetName val="램머"/>
      <sheetName val="원치부라인트럭"/>
      <sheetName val="원치부라인트럭 (보)"/>
      <sheetName val="코아드릴"/>
      <sheetName val="포장절단"/>
      <sheetName val="포장깨기-0.2"/>
      <sheetName val="포장깨기-0.4"/>
      <sheetName val="중기터파기"/>
      <sheetName val="중기되메우기"/>
      <sheetName val="다짐-램머"/>
      <sheetName val="골재운반"/>
      <sheetName val="변수값"/>
      <sheetName val="잔토운반"/>
      <sheetName val="운반비산출근거"/>
      <sheetName val="나. 현장 소운반"/>
      <sheetName val="FLOWMOLE공사비산출표"/>
      <sheetName val="FLOW-MOLE"/>
      <sheetName val="flowmole1set"/>
      <sheetName val="폐기물"/>
      <sheetName val="라바콘,교통표지판.공사안내판"/>
      <sheetName val="양수작업시간산출"/>
      <sheetName val="가설울타리"/>
      <sheetName val="라바콘,교통표지판,공사안내판"/>
      <sheetName val="PE전선관피스표"/>
      <sheetName val="경고테이프"/>
      <sheetName val="FC관자재산출"/>
      <sheetName val="지수푸럭설치"/>
      <sheetName val="관구보호몰탈"/>
      <sheetName val="관구보호몰탈(그림)"/>
      <sheetName val="벽체구멍뚫기"/>
      <sheetName val="벽체구멍뚫기(표)"/>
      <sheetName val="인수공재료계산서(수공2호)"/>
      <sheetName val="인수공재료계산서(L형1호)"/>
      <sheetName val="압입(FM)수량산출"/>
      <sheetName val="공제대산출"/>
      <sheetName val="단가표"/>
      <sheetName val="손료"/>
      <sheetName val="#REF"/>
      <sheetName val="G.R300경비"/>
      <sheetName val="확약서"/>
      <sheetName val="3"/>
      <sheetName val="4차원가계산서"/>
      <sheetName val="노임이"/>
      <sheetName val="입찰안"/>
      <sheetName val="수량조서"/>
      <sheetName val="DATE"/>
      <sheetName val="BID"/>
      <sheetName val="조직"/>
      <sheetName val="일위대가"/>
      <sheetName val="구조물수량집계"/>
      <sheetName val="배수장토목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공사비"/>
      <sheetName val="장비자재비"/>
      <sheetName val="장비설치비"/>
      <sheetName val="배관 자재비 "/>
      <sheetName val="배관 설치비"/>
      <sheetName val="기계공사비(장래분)"/>
      <sheetName val="장비자재비 (장래분)"/>
      <sheetName val="장비설치비 (장래분)"/>
      <sheetName val="배관 공사비 (장래분)"/>
      <sheetName val="일위대가목차"/>
      <sheetName val="양구일위"/>
      <sheetName val="장비단가비교표 "/>
      <sheetName val="단가조사서"/>
      <sheetName val="인건비"/>
      <sheetName val="1.전처리 설비BM"/>
      <sheetName val="2.1차처리 설비BM"/>
      <sheetName val="3.2차처리 설비BM"/>
      <sheetName val="4.3차처리 설비BM"/>
      <sheetName val="5.고도처리 설비(장래분)BM"/>
      <sheetName val="6.슬러지 처리설비BM"/>
      <sheetName val="7.약품 공급설비BM"/>
      <sheetName val="8.기타설비BM"/>
      <sheetName val="G.R300경비"/>
      <sheetName val="의정부문예회관변경내역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D3" t="str">
            <v>톤당</v>
          </cell>
        </row>
        <row r="4">
          <cell r="D4" t="str">
            <v>톤당</v>
          </cell>
        </row>
        <row r="5">
          <cell r="D5" t="str">
            <v>톤당</v>
          </cell>
        </row>
        <row r="6">
          <cell r="D6" t="str">
            <v>톤당</v>
          </cell>
        </row>
        <row r="7">
          <cell r="D7" t="str">
            <v>톤당</v>
          </cell>
        </row>
        <row r="8">
          <cell r="D8" t="str">
            <v>톤당</v>
          </cell>
        </row>
        <row r="9">
          <cell r="D9" t="str">
            <v>톤당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LX-CAL"/>
      <sheetName val="수안보-MBR1"/>
      <sheetName val="DATA"/>
      <sheetName val="Macro(차단기)"/>
      <sheetName val="기계내역"/>
      <sheetName val="Total"/>
      <sheetName val="Pjny"/>
      <sheetName val="내역서"/>
      <sheetName val="Sheet1"/>
      <sheetName val="실행철강하도"/>
      <sheetName val="????"/>
      <sheetName val="CONCRETE"/>
      <sheetName val="단면치수"/>
      <sheetName val="LOPCALC"/>
      <sheetName val="공사비집계"/>
      <sheetName val="BQ(실행)"/>
      <sheetName val="우각부보강"/>
      <sheetName val="COPING"/>
      <sheetName val="Cost bd-&quot;A&quot;"/>
      <sheetName val="현금"/>
      <sheetName val="기기리스트"/>
      <sheetName val="Graph (LGEN)"/>
      <sheetName val="out_prog"/>
      <sheetName val="선적schedule (2)"/>
      <sheetName val="사용성검토"/>
      <sheetName val="설계"/>
      <sheetName val="흥양2교토공집계표"/>
      <sheetName val="계수시트"/>
      <sheetName val="원가계산서"/>
      <sheetName val="소상 &quot;1&quot;"/>
      <sheetName val="동해title"/>
      <sheetName val="5.모델링"/>
      <sheetName val="외천교"/>
      <sheetName val="PROJECT BRIEF(EX.NEW)"/>
      <sheetName val="TARGET"/>
      <sheetName val="Macro1"/>
      <sheetName val="준검 내역서"/>
      <sheetName val="자압"/>
      <sheetName val="ÅÍ³ÎÁ¶µµ"/>
      <sheetName val="Àü¾Ð°­ÇÏ-»óÇà"/>
      <sheetName val="Àü¾Ð°­ÇÏ-ÇÏÇà"/>
      <sheetName val="&quot;u&quot; TYPE ±¸°£ Á¶¸í"/>
      <sheetName val="&quot;U&quot;TYPE Àü¾Ð°­ÇÏ"/>
      <sheetName val="TR¿ë·®"/>
      <sheetName val="TR¿ë·® (2)"/>
      <sheetName val="°£¼±±½±â ¼³¸í"/>
      <sheetName val="°£¼±±½±â"/>
      <sheetName val="Á¢Áö"/>
      <sheetName val="Á÷·ùÀü¿ø"/>
      <sheetName val="ºÒÆòÇü °è»ê½Ä"/>
      <sheetName val="°è»ê1"/>
      <sheetName val="°è»ê2"/>
      <sheetName val="»ç¿ë¼º°ËÅä"/>
      <sheetName val="1.설계조건"/>
      <sheetName val="#REF"/>
      <sheetName val="가설건물"/>
      <sheetName val="감가상각"/>
      <sheetName val="MOTOR"/>
      <sheetName val="정부노임단가"/>
      <sheetName val="DATE"/>
      <sheetName val="공종단가"/>
      <sheetName val="INPUT"/>
      <sheetName val="ELECTRIC"/>
      <sheetName val="PIPE내역(FCN)"/>
      <sheetName val="Sheet7"/>
      <sheetName val="교대"/>
      <sheetName val="내역"/>
      <sheetName val="본선 토공 분배표"/>
      <sheetName val="Parem"/>
      <sheetName val="2.손익계산서"/>
      <sheetName val="JUCKEYK"/>
      <sheetName val="부하(반월)"/>
      <sheetName val="유동표(변경)"/>
      <sheetName val="매입세"/>
      <sheetName val="와동25-3(변경)"/>
      <sheetName val="Dae_Jiju"/>
      <sheetName val="Sikje_ingun"/>
      <sheetName val="TREE_D"/>
      <sheetName val="일반공사"/>
      <sheetName val="약품설비"/>
      <sheetName val="회로내역(승인)"/>
      <sheetName val="환율적용표"/>
      <sheetName val="2.단면가정"/>
      <sheetName val="동원(3)"/>
      <sheetName val="예정(3)"/>
      <sheetName val="부대내역"/>
      <sheetName val="노임"/>
      <sheetName val="표지 (2)"/>
      <sheetName val="Macro2"/>
      <sheetName val="BID"/>
      <sheetName val="집수정(600-700)"/>
      <sheetName val="매입세율"/>
      <sheetName val="Data&amp;Result"/>
      <sheetName val="BSD (2)"/>
      <sheetName val="Sheet3"/>
      <sheetName val="Factor"/>
      <sheetName val="c_balju"/>
      <sheetName val="자압1"/>
      <sheetName val="공용시설내역"/>
      <sheetName val="IN"/>
      <sheetName val="unit"/>
      <sheetName val="10.1"/>
      <sheetName val="공사개요"/>
      <sheetName val="청구내역(9807)"/>
      <sheetName val="ITEM"/>
      <sheetName val="현관"/>
      <sheetName val="데이타"/>
      <sheetName val="일위대가목차"/>
      <sheetName val="NA"/>
      <sheetName val="h-013211-2"/>
      <sheetName val="VESSEL Sh. 1"/>
      <sheetName val="S0"/>
      <sheetName val="6PILE  (돌출)"/>
      <sheetName val="Sheet6"/>
      <sheetName val="수질정화시설"/>
      <sheetName val="¼³°è"/>
      <sheetName val="¼ö¾Èº¸-MBR1"/>
      <sheetName val="´Ü¸éÄ¡¼ö"/>
      <sheetName val="°ø»çºñÁý°è"/>
      <sheetName val="BQ(½ÇÇà)"/>
      <sheetName val="¿ì°¢ºÎº¸°­"/>
      <sheetName val="½ÇÇàÃ¶°­ÇÏµµ"/>
      <sheetName val="지급자재"/>
      <sheetName val="입고장부 (4)"/>
      <sheetName val="월선수금"/>
      <sheetName val="List(rev.B)"/>
      <sheetName val="설계가"/>
      <sheetName val="1공구(을)"/>
      <sheetName val="플랜트 설치"/>
      <sheetName val="EP0618"/>
      <sheetName val="공량산출서"/>
      <sheetName val="세부내역서"/>
      <sheetName val="JUCK"/>
      <sheetName val="기술자료 (광화문)"/>
      <sheetName val="수입"/>
      <sheetName val="배수내역"/>
      <sheetName val="명세서"/>
      <sheetName val="입력DATA"/>
      <sheetName val="A-4"/>
      <sheetName val="특별교실"/>
      <sheetName val="가도공"/>
      <sheetName val="ABUT수량-A1"/>
      <sheetName val="입찰보고"/>
      <sheetName val="Sheet17"/>
      <sheetName val="MOTOR3"/>
      <sheetName val="교각계산"/>
      <sheetName val="G.R300경비"/>
      <sheetName val="b_balju_cho"/>
      <sheetName val="경상비"/>
      <sheetName val="말뚝지지력산정"/>
      <sheetName val="부하LOAD"/>
      <sheetName val="대치판정"/>
      <sheetName val="입찰내역서"/>
      <sheetName val="차액보증"/>
      <sheetName val="배수공 주요자재 집계표"/>
      <sheetName val="포설list원본"/>
      <sheetName val="공사기본자료"/>
      <sheetName val="상세내역,전력산출서"/>
      <sheetName val="MFAB"/>
      <sheetName val="MFRT"/>
      <sheetName val="MPKG"/>
      <sheetName val="MPRD"/>
      <sheetName val="설계조건"/>
      <sheetName val="6호기"/>
      <sheetName val="³»¿ª¼­"/>
      <sheetName val="Çö±Ý"/>
      <sheetName val="±â±â¸®½ºÆ®"/>
      <sheetName val="Èï¾ç2±³Åä°øÁý°èÇ¥"/>
      <sheetName val="°è¼ö½ÃÆ®"/>
      <sheetName val="¿ø°¡°è»ê¼­"/>
      <sheetName val="µ¿ÇØtitle"/>
      <sheetName val="5.¸ðµ¨¸µ"/>
      <sheetName val="¿ÜÃµ±³"/>
      <sheetName val="¼±Àûschedule (2)"/>
      <sheetName val="Macro(Â÷´Ü±â)"/>
      <sheetName val="±â°è³»¿ª"/>
      <sheetName val="¼Ò»ó &quot;1&quot;"/>
      <sheetName val="ÁØ°Ë ³»¿ª¼­"/>
      <sheetName val="ÀÚ¾Ð"/>
      <sheetName val="1.¼³°èÁ¶°Ç"/>
      <sheetName val="°¡¼³°Ç¹°"/>
      <sheetName val="°¨°¡»ó°¢"/>
      <sheetName val="Á¤ºÎ³ëÀÓ´Ü°¡"/>
      <sheetName val="°øÁ¾´Ü°¡"/>
      <sheetName val="PIPE³»¿ª(FCN)"/>
      <sheetName val="표지(1)"/>
      <sheetName val="KL HSMT tinh thieu"/>
      <sheetName val="설계서(설치)"/>
      <sheetName val="단가"/>
      <sheetName val="품셈집계표"/>
      <sheetName val="자재조사표(참고용)"/>
      <sheetName val="일반부표집계표"/>
      <sheetName val="POOM_MOTO"/>
      <sheetName val="22-2M단"/>
      <sheetName val="22-1소단"/>
      <sheetName val="Y-WORK"/>
      <sheetName val="L형 옹벽"/>
      <sheetName val="2000전체분"/>
      <sheetName val="2000년1차"/>
      <sheetName val="list"/>
      <sheetName val="총괄내역"/>
      <sheetName val="진로도급"/>
      <sheetName val="인원투입계획"/>
      <sheetName val="공사개요(사업승인변경)"/>
      <sheetName val="Key assumption"/>
      <sheetName val="indirect"/>
      <sheetName val="슬래브1"/>
      <sheetName val="L_RPTA05_목록"/>
      <sheetName val="LG제품"/>
      <sheetName val="05년"/>
      <sheetName val="cable-data"/>
      <sheetName val="견적기준"/>
      <sheetName val="매입부가세율(동림)"/>
      <sheetName val="BACK DATA"/>
      <sheetName val="copy"/>
      <sheetName val="잡비"/>
      <sheetName val="일위대가목록"/>
      <sheetName val="____"/>
      <sheetName val="건축내역서"/>
      <sheetName val="토목내역서"/>
      <sheetName val="단가대비표"/>
      <sheetName val="분석가정"/>
      <sheetName val="노무비"/>
      <sheetName val="우수"/>
      <sheetName val="주형"/>
      <sheetName val="N賃率-職"/>
      <sheetName val="일위대가 "/>
      <sheetName val="일위대가-1"/>
      <sheetName val="A"/>
      <sheetName val="입력정보"/>
      <sheetName val="Data &amp; Result"/>
      <sheetName val="&quot;u&quot;_TYPE_구간_조명"/>
      <sheetName val="&quot;U&quot;TYPE_전압강하"/>
      <sheetName val="TR용량_(2)"/>
      <sheetName val="간선굵기_설명"/>
      <sheetName val="불평형_계산식"/>
      <sheetName val="Cost_bd-&quot;A&quot;"/>
      <sheetName val="5_모델링"/>
      <sheetName val="준검_내역서"/>
      <sheetName val="설비내역서"/>
      <sheetName val="SELTDATA"/>
      <sheetName val="1"/>
      <sheetName val="을지"/>
      <sheetName val="우배수"/>
      <sheetName val="계산식"/>
      <sheetName val="GRACE"/>
      <sheetName val="1-1"/>
      <sheetName val="터파기및재료"/>
      <sheetName val="토목"/>
      <sheetName val="부하계산서"/>
      <sheetName val="수량산출"/>
      <sheetName val="C3"/>
      <sheetName val="MAT"/>
      <sheetName val="실행내역서 "/>
      <sheetName val="목차"/>
      <sheetName val="노임단가"/>
      <sheetName val="부하(성남)"/>
      <sheetName val="tggwan(mac)"/>
      <sheetName val="cost"/>
      <sheetName val="정산내임"/>
      <sheetName val="공통(20-91)"/>
      <sheetName val="입찰안"/>
      <sheetName val="TSS Part List"/>
      <sheetName val="봉양~조차장간고하개명(신설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왕십리방향"/>
      <sheetName val="1을"/>
      <sheetName val="일위대가"/>
      <sheetName val="Licences"/>
      <sheetName val="토공A"/>
      <sheetName val="내역(정지)"/>
      <sheetName val="입력"/>
      <sheetName val="총괄표"/>
      <sheetName val="갑지"/>
      <sheetName val="wall"/>
      <sheetName val="Front"/>
      <sheetName val="산출근거"/>
      <sheetName val="Summary - Budget"/>
      <sheetName val="조정금액결과표 (차수별)"/>
      <sheetName val="3련 BOX"/>
      <sheetName val="EQT-ESTN"/>
      <sheetName val="할증 "/>
      <sheetName val="동력부하(도산)"/>
      <sheetName val="장비내역서"/>
      <sheetName val="환경기계공정표 (3)"/>
      <sheetName val="WORK"/>
      <sheetName val="ⴭⴭⴭⴭ"/>
      <sheetName val="구의33고"/>
      <sheetName val="신관(1)"/>
      <sheetName val="통합"/>
      <sheetName val="1,2공구원가계산서"/>
      <sheetName val="2공구산출내역"/>
      <sheetName val="1공구산출내역서"/>
      <sheetName val="전기"/>
      <sheetName val="간접"/>
      <sheetName val="20관리비율"/>
      <sheetName val="FOOTING단면력"/>
      <sheetName val="견적"/>
      <sheetName val="토공사"/>
      <sheetName val="&quot;u&quot;_TYPE_구간_조명1"/>
      <sheetName val="&quot;U&quot;TYPE_전압강하1"/>
      <sheetName val="TR용량_(2)1"/>
      <sheetName val="간선굵기_설명1"/>
      <sheetName val="불평형_계산식1"/>
      <sheetName val="PROJECT BRIEF_EX_NEW_"/>
      <sheetName val="3BL공동구 수량"/>
      <sheetName val="담당자"/>
      <sheetName val="3.하중산정4.지지력"/>
      <sheetName val="#2_일위대가목록"/>
      <sheetName val="OZ049E"/>
      <sheetName val="배수개거재(신)"/>
      <sheetName val="출근부"/>
      <sheetName val="조명율데이타"/>
      <sheetName val="견적정보"/>
      <sheetName val="Graph_(LGEN)"/>
      <sheetName val="선적schedule_(2)"/>
      <sheetName val="&quot;u&quot;_TYPE_±¸°£_Á¶¸í"/>
      <sheetName val="&quot;U&quot;TYPE_Àü¾Ð°­ÇÏ"/>
      <sheetName val="TR¿ë·®_(2)"/>
      <sheetName val="°£¼±±½±â_¼³¸í"/>
      <sheetName val="ºÒÆòÇü_°è»ê½Ä"/>
      <sheetName val="1_설계조건"/>
      <sheetName val="6PILE__(돌출)"/>
      <sheetName val="2_단면가정"/>
      <sheetName val="표지_(2)"/>
      <sheetName val="PROJECT_BRIEF(EX_NEW)"/>
      <sheetName val="중동상가"/>
      <sheetName val="밸브설치"/>
      <sheetName val="참고"/>
      <sheetName val="정산K산출"/>
      <sheetName val="96작생능"/>
      <sheetName val="기초계산(Pmax)"/>
      <sheetName val="기계경비(시간당)"/>
      <sheetName val="램머"/>
      <sheetName val="평가데이터"/>
      <sheetName val="청천내"/>
      <sheetName val="식재총괄"/>
      <sheetName val="일위목록"/>
      <sheetName val="UPDATA"/>
      <sheetName val="Param"/>
      <sheetName val="HVAC"/>
      <sheetName val="설산1.나"/>
      <sheetName val="본사S"/>
      <sheetName val="적격"/>
      <sheetName val="단가 "/>
      <sheetName val="일위총괄표"/>
      <sheetName val="No-&gt;Code"/>
      <sheetName val="타공종이기"/>
      <sheetName val="자재수량"/>
      <sheetName val="배선DATA"/>
      <sheetName val="자재단가"/>
      <sheetName val="집1"/>
      <sheetName val="선급법인세 (2)"/>
      <sheetName val="1-최종안"/>
      <sheetName val="사업분석-분양가결정"/>
      <sheetName val="sw1"/>
      <sheetName val="NOMUBI"/>
      <sheetName val="노무비 "/>
      <sheetName val="견적조건"/>
      <sheetName val="REDUCER"/>
      <sheetName val="WE'T"/>
      <sheetName val="구조물철거타공정이월"/>
      <sheetName val="최종"/>
      <sheetName val="공통가설"/>
      <sheetName val="SG"/>
      <sheetName val="411-00 외화장기"/>
      <sheetName val="충주"/>
      <sheetName val="2월가격"/>
      <sheetName val="토공집계"/>
      <sheetName val="표지판단위"/>
      <sheetName val="적용기준"/>
      <sheetName val="기초자료입력"/>
      <sheetName val="2000상반기노임"/>
      <sheetName val="STORAGE"/>
      <sheetName val="토공집계표"/>
      <sheetName val="설계명세서"/>
      <sheetName val="예산명세서"/>
      <sheetName val="자료입력"/>
      <sheetName val="인건-측정"/>
      <sheetName val="AS복구"/>
      <sheetName val="중기터파기"/>
      <sheetName val="변수값"/>
      <sheetName val="중기상차"/>
      <sheetName val="포장복구집계"/>
      <sheetName val="부대토목"/>
      <sheetName val="실행비교"/>
      <sheetName val="WC96709"/>
      <sheetName val="지수"/>
      <sheetName val="(A)내역서"/>
      <sheetName val="Table"/>
      <sheetName val="ilch"/>
      <sheetName val="투찰"/>
      <sheetName val="Site Expenses"/>
      <sheetName val="0001(arch)"/>
      <sheetName val="우수공"/>
      <sheetName val="토공(완충)"/>
      <sheetName val="계산근거"/>
      <sheetName val="집계표"/>
      <sheetName val="TNHCHINH"/>
      <sheetName val="1.Pre"/>
      <sheetName val="Food court "/>
      <sheetName val="직원동원계획"/>
      <sheetName val="기계-설변"/>
      <sheetName val="CALCULATION"/>
      <sheetName val="기본일위"/>
      <sheetName val="001"/>
      <sheetName val="공사개요 (2)"/>
      <sheetName val="CAT_5"/>
      <sheetName val="P-산#1-1(WOWA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수목표준대가"/>
      <sheetName val="일위대가표 "/>
      <sheetName val="1단계"/>
      <sheetName val="남대문빌딩"/>
      <sheetName val="실행대비"/>
      <sheetName val="자재단가"/>
      <sheetName val="건축내역"/>
      <sheetName val="DATA"/>
      <sheetName val="진입도로"/>
      <sheetName val="기자재비"/>
      <sheetName val="노임단가"/>
      <sheetName val="내역서"/>
      <sheetName val="수목데이타 "/>
      <sheetName val="수목집계"/>
      <sheetName val="관수"/>
      <sheetName val="산출내역서"/>
      <sheetName val="원가서"/>
      <sheetName val="TRE TABLE"/>
      <sheetName val="const."/>
      <sheetName val="을지"/>
      <sheetName val="코드표"/>
      <sheetName val="총괄"/>
      <sheetName val="DATE"/>
      <sheetName val="공조기"/>
      <sheetName val="2.냉난방설비공사"/>
      <sheetName val="7.자동제어공사"/>
      <sheetName val="자료"/>
      <sheetName val="예산분개"/>
      <sheetName val="인건비"/>
      <sheetName val="2공구산출내역"/>
      <sheetName val="제경비율"/>
      <sheetName val="일위대가목차"/>
      <sheetName val="간접"/>
      <sheetName val="계수시트"/>
      <sheetName val="원가계산서"/>
      <sheetName val="내역"/>
      <sheetName val="노임"/>
      <sheetName val="노단"/>
      <sheetName val="36단가"/>
      <sheetName val="36수량"/>
      <sheetName val="토목내역서 (도급단가)"/>
      <sheetName val="노무비"/>
      <sheetName val="퍼스트"/>
      <sheetName val="수정"/>
      <sheetName val="수량산출서 (2)"/>
      <sheetName val="건축내역서"/>
      <sheetName val="집계표"/>
      <sheetName val="설비내역서"/>
      <sheetName val="전기내역서"/>
      <sheetName val="자재단가비교표"/>
      <sheetName val="DANGA"/>
      <sheetName val="간접(90)"/>
      <sheetName val="냉천부속동"/>
      <sheetName val="내역서(토목)"/>
      <sheetName val="데이타"/>
      <sheetName val="실행내역"/>
      <sheetName val="입찰보고"/>
      <sheetName val="남양주부대"/>
      <sheetName val="견적서"/>
      <sheetName val="단가표"/>
      <sheetName val="일위대가"/>
      <sheetName val="6공구(당초)"/>
      <sheetName val="unit"/>
      <sheetName val="JUCKEYK"/>
      <sheetName val="R&amp;D"/>
      <sheetName val="공조기휀"/>
      <sheetName val="AHU집계"/>
      <sheetName val="wall"/>
      <sheetName val="Front"/>
      <sheetName val="경비"/>
      <sheetName val="공통가설"/>
      <sheetName val="공통단가"/>
      <sheetName val="운반비"/>
      <sheetName val="200"/>
      <sheetName val="조명시설"/>
      <sheetName val="220 (2)"/>
      <sheetName val="b_balju"/>
      <sheetName val="공조실"/>
      <sheetName val="Mc1"/>
      <sheetName val="일위대가표"/>
    </sheetNames>
    <sheetDataSet>
      <sheetData sheetId="0" refreshError="1"/>
      <sheetData sheetId="1" refreshError="1">
        <row r="5">
          <cell r="B5" t="str">
            <v xml:space="preserve">  팔당H/P 사택포장 및 기타공사</v>
          </cell>
        </row>
        <row r="10">
          <cell r="B10" t="str">
            <v>장 석 우 (인)</v>
          </cell>
        </row>
        <row r="11">
          <cell r="B11" t="str">
            <v>김 영 수 (인)</v>
          </cell>
        </row>
        <row r="12">
          <cell r="B12" t="str">
            <v>1997.  9.   .</v>
          </cell>
        </row>
        <row r="13">
          <cell r="B13" t="str">
            <v xml:space="preserve">  착   공 : 1997년  9월   일</v>
          </cell>
        </row>
        <row r="14">
          <cell r="B14" t="str">
            <v xml:space="preserve">  준   공 : 1997년 10월   일    착공후  30   일</v>
          </cell>
        </row>
        <row r="16">
          <cell r="B16" t="str">
            <v xml:space="preserve">  수.유.구.수 ( 54 - 1 - 7 )</v>
          </cell>
        </row>
      </sheetData>
      <sheetData sheetId="2" refreshError="1"/>
      <sheetData sheetId="3" refreshError="1"/>
      <sheetData sheetId="4" refreshError="1">
        <row r="81">
          <cell r="J81">
            <v>31784717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YES"/>
      <sheetName val="예정(3)"/>
      <sheetName val="동원(3)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조명율표"/>
      <sheetName val="Sheet2"/>
      <sheetName val="MOTOR"/>
      <sheetName val="과천MAIN"/>
      <sheetName val="주형"/>
      <sheetName val="터널조도"/>
      <sheetName val="1.설계기준"/>
      <sheetName val="3차설계"/>
      <sheetName val="노임"/>
      <sheetName val="현황CODE"/>
      <sheetName val="손익현황"/>
      <sheetName val="기둥(원형)"/>
      <sheetName val="옹벽"/>
      <sheetName val="단가비교표"/>
      <sheetName val="ABUT수량-A1"/>
      <sheetName val="DATA"/>
      <sheetName val="밸브설치"/>
      <sheetName val="Sheet1 (2)"/>
      <sheetName val="3.바닥판설계"/>
      <sheetName val="조건"/>
      <sheetName val="여흥"/>
      <sheetName val="JUCK"/>
      <sheetName val="t형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BID"/>
      <sheetName val="점수계산1-2"/>
      <sheetName val="총계"/>
      <sheetName val="수안보-MBR1"/>
      <sheetName val="입력DATA"/>
      <sheetName val="2000.11월설계내역"/>
      <sheetName val="8. 안정검토"/>
      <sheetName val="9GNG운반"/>
      <sheetName val="영업소실적"/>
      <sheetName val="공사진행"/>
      <sheetName val="견적서(대외) (2)"/>
      <sheetName val="인건-측정"/>
      <sheetName val="__MAIN"/>
      <sheetName val="Sheet6"/>
      <sheetName val="현장지지물물량"/>
      <sheetName val="6PILE  (돌출)"/>
      <sheetName val="시공계획"/>
      <sheetName val="데이타"/>
      <sheetName val="WORK"/>
      <sheetName val="품셈"/>
      <sheetName val="MACRO(전선관)"/>
      <sheetName val="Macro(차단기)"/>
      <sheetName val="소방사항"/>
      <sheetName val="ITEM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견적서"/>
      <sheetName val="호계"/>
      <sheetName val="제암"/>
      <sheetName val="월마트"/>
      <sheetName val="월드컵"/>
      <sheetName val="Sheet1"/>
      <sheetName val="Sheet3"/>
      <sheetName val="Sheet4"/>
      <sheetName val="Sheet5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견적조건"/>
      <sheetName val="견적조건(을지)"/>
      <sheetName val="대구실행"/>
      <sheetName val="Baby일위대가"/>
      <sheetName val="일반공사"/>
      <sheetName val="을"/>
      <sheetName val="N賃率-職"/>
      <sheetName val="표지 (2)"/>
      <sheetName val="간선계산"/>
      <sheetName val="FILE1"/>
      <sheetName val="입찰안"/>
      <sheetName val="대치판정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기성"/>
      <sheetName val="기성내역 진짜"/>
      <sheetName val="기성갑지"/>
      <sheetName val="총괄표"/>
      <sheetName val="2회기성사정"/>
      <sheetName val="3회기성갑지"/>
      <sheetName val="3회총괄"/>
      <sheetName val="3회기성"/>
      <sheetName val="TRE TABLE"/>
      <sheetName val="토목"/>
      <sheetName val="설계예산서"/>
      <sheetName val="수량집계"/>
      <sheetName val="EACT10"/>
      <sheetName val="가로등내역서"/>
      <sheetName val="수량산출서"/>
      <sheetName val="#REF"/>
      <sheetName val="터파기및재료"/>
      <sheetName val="집계표"/>
      <sheetName val="단가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준검 내역서"/>
      <sheetName val="단가조사"/>
      <sheetName val="6호기"/>
      <sheetName val="봉양~조차장간고하개명(신설)"/>
      <sheetName val="수량산출"/>
      <sheetName val="내역"/>
      <sheetName val="보증수수료산출"/>
      <sheetName val="주상도"/>
      <sheetName val="설계가"/>
      <sheetName val="- INFORMATION -"/>
      <sheetName val="현금"/>
      <sheetName val="현장"/>
      <sheetName val="工완성공사율"/>
      <sheetName val="설비"/>
      <sheetName val="철근량 검토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Á¶¸íÀ²Ç¥"/>
      <sheetName val="µ¿¿ø(3)"/>
      <sheetName val="¿¹Á¤(3)"/>
      <sheetName val="°úÃµMAIN"/>
      <sheetName val="ÁÖÇü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Ç¥Áö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2000.11¿ù¼³°è³»¿ª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정부노임단가"/>
      <sheetName val="DANGA"/>
      <sheetName val="설계조건"/>
      <sheetName val="원형1호맨홀토공수량"/>
      <sheetName val="TYPE-A"/>
      <sheetName val="8.PILE  (돌출)"/>
      <sheetName val="NOMUBI"/>
      <sheetName val="MCC제원"/>
      <sheetName val="BASIC (2)"/>
      <sheetName val="부산4"/>
      <sheetName val="갑지1"/>
      <sheetName val="연부97-1"/>
      <sheetName val="CALCULATION"/>
      <sheetName val="자재"/>
      <sheetName val="일위대가표"/>
      <sheetName val="날개벽(시점좌측)"/>
      <sheetName val="3_바닥판설계"/>
      <sheetName val="Piping Design Data"/>
      <sheetName val="wall"/>
      <sheetName val="H PILE수량"/>
      <sheetName val="H-PILE수량집계"/>
      <sheetName val="TC표지"/>
      <sheetName val="종배수관"/>
      <sheetName val="산출(전주P7)"/>
      <sheetName val="전기일위대가"/>
      <sheetName val="통합"/>
      <sheetName val="BOX"/>
      <sheetName val="STBOX"/>
      <sheetName val="품의서"/>
      <sheetName val="부하계산서"/>
      <sheetName val="물가시세"/>
      <sheetName val="SG"/>
      <sheetName val="전신환매도율"/>
      <sheetName val="물가자료"/>
      <sheetName val="2000년1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공사비예산서(토목분)"/>
      <sheetName val="guard(mac)"/>
      <sheetName val="단면 (2)"/>
      <sheetName val="품셈TABLE"/>
      <sheetName val="품셈표"/>
      <sheetName val="자재단가"/>
      <sheetName val="부대대비"/>
      <sheetName val="냉연집계"/>
      <sheetName val="BSD (2)"/>
      <sheetName val="하조서"/>
      <sheetName val="1.수인터널"/>
      <sheetName val="가로등"/>
      <sheetName val="기계경비"/>
      <sheetName val="INPUT"/>
      <sheetName val="각형맨홀"/>
      <sheetName val="수목단가"/>
      <sheetName val="시설수량표"/>
      <sheetName val="식재수량표"/>
      <sheetName val="일위목록"/>
      <sheetName val="산출내역서"/>
      <sheetName val="수목데이타 "/>
      <sheetName val="변압기 및 발전기 용량"/>
      <sheetName val="저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SLAB&quot;1&quot;"/>
      <sheetName val="경상비"/>
      <sheetName val="BQ"/>
      <sheetName val="설계내역서"/>
      <sheetName val="현장관리비집계표"/>
      <sheetName val="Macro1"/>
      <sheetName val="내역(설계)"/>
      <sheetName val="예산변경사항"/>
      <sheetName val="대비"/>
      <sheetName val="직공비"/>
      <sheetName val="부대공사비"/>
      <sheetName val="직노"/>
      <sheetName val="실행내역"/>
      <sheetName val="200"/>
      <sheetName val="2F 회의실견적(5_14 일대)"/>
      <sheetName val="식생블럭단위수량"/>
      <sheetName val="을지"/>
      <sheetName val="기초단가"/>
      <sheetName val="0.집계"/>
      <sheetName val="가로등부표"/>
      <sheetName val="001"/>
      <sheetName val="노무비"/>
      <sheetName val="본선차로수량집계표"/>
      <sheetName val="단가 및 재료비"/>
      <sheetName val="일위대가(목록)"/>
      <sheetName val="재료비"/>
      <sheetName val="참고"/>
      <sheetName val="공사개요"/>
      <sheetName val="부대내역"/>
      <sheetName val="입찰보고"/>
      <sheetName val="노무비단가"/>
      <sheetName val="매립"/>
      <sheetName val="내력서"/>
      <sheetName val="1.설계조건"/>
      <sheetName val="일위대가목차"/>
      <sheetName val="3-1.CB"/>
      <sheetName val="MAIN_TABLE"/>
      <sheetName val="재료"/>
      <sheetName val="제경비율"/>
      <sheetName val="조도계산서 (도서)"/>
      <sheetName val="LOPCALC"/>
      <sheetName val="아산추가1220"/>
      <sheetName val="당초"/>
      <sheetName val="인건비"/>
      <sheetName val="98지급계획"/>
      <sheetName val="XL4Poppy"/>
      <sheetName val="본공사"/>
      <sheetName val="일위대가(가설)"/>
      <sheetName val="BID-도로"/>
      <sheetName val="실행내역서"/>
      <sheetName val="설 계"/>
      <sheetName val="타공종이기"/>
      <sheetName val="수입"/>
      <sheetName val="JUCKEYK"/>
      <sheetName val="연습"/>
      <sheetName val="수주현황2월"/>
      <sheetName val="토공유동표"/>
      <sheetName val="교각계산"/>
      <sheetName val="ASP포장"/>
      <sheetName val="단가산출서(기계)"/>
      <sheetName val="내역서(전기)"/>
      <sheetName val="3BL공동구 수량"/>
      <sheetName val="에너지동"/>
      <sheetName val="Total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주관사업"/>
      <sheetName val="JJ"/>
      <sheetName val="조건표"/>
      <sheetName val="설계"/>
      <sheetName val="수문일1"/>
      <sheetName val="1차설계변경내역"/>
      <sheetName val="발주설계서(당초)"/>
      <sheetName val="가설건물"/>
      <sheetName val="토공"/>
      <sheetName val="교각1"/>
      <sheetName val="ETC"/>
      <sheetName val="돌망태단위수량"/>
      <sheetName val="요율"/>
      <sheetName val="자재대"/>
      <sheetName val="소요자재"/>
      <sheetName val="노무산출서"/>
      <sheetName val="코드표"/>
      <sheetName val="가공비"/>
      <sheetName val="우각부보강"/>
      <sheetName val="nys"/>
      <sheetName val="기준액"/>
      <sheetName val="노무비 근거"/>
      <sheetName val="연습장소"/>
      <sheetName val="상세내역,전력산출서"/>
      <sheetName val="날개벽(TYPE3)"/>
      <sheetName val="비교표"/>
      <sheetName val="대창(함평)-창열"/>
      <sheetName val="대창(장성)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단면(RW1)"/>
      <sheetName val="시설물일위"/>
      <sheetName val="차액보증"/>
      <sheetName val="소비자가"/>
      <sheetName val="ilch"/>
      <sheetName val="A-4"/>
      <sheetName val="맨홀수량집계"/>
      <sheetName val="IMP(MAIN)"/>
      <sheetName val="IMP (REACTOR)"/>
      <sheetName val="오산갈곳"/>
      <sheetName val="안정계산"/>
      <sheetName val="단면검토"/>
      <sheetName val="경비2내역"/>
      <sheetName val="현장관리비내역서"/>
      <sheetName val="포장복구집계"/>
      <sheetName val="조명시설"/>
      <sheetName val="일위대가목록"/>
      <sheetName val="DATA1"/>
      <sheetName val="Testing"/>
      <sheetName val="REACTION(USD지진시)"/>
      <sheetName val="안정검토"/>
      <sheetName val="REACTION(USE평시)"/>
      <sheetName val="단가대비표"/>
      <sheetName val="일위대가표 (2)"/>
      <sheetName val="계화배수"/>
      <sheetName val="I一般比"/>
      <sheetName val="AS포장복구 "/>
      <sheetName val="¼³°è¿¹»ê¼­"/>
      <sheetName val="¼ö·®Áý°è"/>
      <sheetName val="ÃÑ°ý"/>
      <sheetName val="Åä¸ñ"/>
      <sheetName val="°¡·Îµî³»¿ª¼­"/>
      <sheetName val="¼ö·®»êÃâ¼­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동력부하(도산)"/>
      <sheetName val="신우"/>
      <sheetName val="말뚝물량"/>
      <sheetName val="우수맨홀공제단위수량"/>
      <sheetName val="공구원가계산"/>
      <sheetName val="2000전체분"/>
      <sheetName val="입찰결과(DATA)"/>
      <sheetName val="일반수량"/>
      <sheetName val="일위대가표(유단가)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총괄내역서"/>
      <sheetName val="일위대가 집계표"/>
      <sheetName val="횡배수관토공수량"/>
      <sheetName val="원가"/>
      <sheetName val="지급자재"/>
      <sheetName val="부안일위"/>
      <sheetName val="7.1유효폭"/>
      <sheetName val="유기공정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정화조동내역"/>
      <sheetName val="BLOCK(1)"/>
      <sheetName val="단면치수"/>
      <sheetName val="DATE"/>
      <sheetName val="원가계산서"/>
      <sheetName val="Ampecity Data"/>
      <sheetName val="하중계산"/>
      <sheetName val="공사기본자료"/>
      <sheetName val="전기혼잡제경비(45)"/>
      <sheetName val="IBASE"/>
      <sheetName val="Cost bd-&quot;A&quot;"/>
      <sheetName val="갑지(추정)"/>
      <sheetName val=""/>
      <sheetName val="1호맨홀토공"/>
      <sheetName val="CONCRETE"/>
      <sheetName val="1-1"/>
      <sheetName val="Upgrades pricing"/>
    </sheetNames>
    <definedNames>
      <definedName name="Macro13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  <sheetData sheetId="60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포장복구 "/>
      <sheetName val="실행철강하도"/>
      <sheetName val="시중노임단가"/>
      <sheetName val="시운전연료"/>
      <sheetName val="최종견"/>
      <sheetName val="실행단가철(ems코드적용)"/>
      <sheetName val="을지"/>
      <sheetName val="집계"/>
      <sheetName val="조명시설"/>
      <sheetName val="수량산출"/>
      <sheetName val="wall"/>
      <sheetName val="Baby일위대가"/>
      <sheetName val="맨홀수량"/>
      <sheetName val="DATE"/>
      <sheetName val="내역서"/>
      <sheetName val="N賃率-職"/>
      <sheetName val="#REF"/>
      <sheetName val="인건비"/>
      <sheetName val="철거산출근거"/>
      <sheetName val="10단가~1"/>
      <sheetName val="내역"/>
      <sheetName val="설계서을"/>
      <sheetName val="단가산출"/>
      <sheetName val="증감내역서"/>
      <sheetName val="기초코드"/>
      <sheetName val="DATA입력"/>
      <sheetName val="총집계표"/>
      <sheetName val="bid"/>
      <sheetName val="2000년1차"/>
      <sheetName val="입찰"/>
      <sheetName val="현경"/>
      <sheetName val="집계표"/>
      <sheetName val="G.R300경비"/>
      <sheetName val="을"/>
      <sheetName val="기흥하도용"/>
      <sheetName val="s"/>
      <sheetName val="금액내역서"/>
      <sheetName val="코드표"/>
      <sheetName val="대창(장성)"/>
      <sheetName val="하도급대비"/>
      <sheetName val="견적대비표"/>
      <sheetName val="EQ"/>
      <sheetName val="예정(3)"/>
      <sheetName val="동원(3)"/>
      <sheetName val="내역(중앙)"/>
      <sheetName val="1차증가원가계산"/>
      <sheetName val="⑻동원인원산출서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소일위대가코드표"/>
      <sheetName val="炷舅?XLS"/>
      <sheetName val="ls"/>
      <sheetName val="토공사"/>
      <sheetName val="AS포장복구 "/>
      <sheetName val="원가계산"/>
      <sheetName val="수목데이타"/>
      <sheetName val="문학간접"/>
      <sheetName val="품셈집계표"/>
      <sheetName val="자재조사표(참고용)"/>
      <sheetName val="일반부표집계표"/>
      <sheetName val="간접"/>
      <sheetName val="2000.11월설계내역"/>
      <sheetName val="품셈TABLE"/>
      <sheetName val="6호기"/>
      <sheetName val="Sheet1"/>
      <sheetName val="수목일위"/>
      <sheetName val="Customer Databas"/>
      <sheetName val=""/>
      <sheetName val="건축2"/>
      <sheetName val="공종단가"/>
      <sheetName val="참고"/>
      <sheetName val="공사개요"/>
      <sheetName val="표지 (2)"/>
      <sheetName val="기타 정보통신공사"/>
      <sheetName val="장비별표(오거보링)(Ø400)(12M)"/>
      <sheetName val="수목표준대가"/>
      <sheetName val="단가대비표"/>
      <sheetName val="갑  지"/>
      <sheetName val="䈘목(중국단풍-)"/>
      <sheetName val="설명"/>
      <sheetName val="노임단가"/>
      <sheetName val="단가조사"/>
      <sheetName val="간선계산"/>
      <sheetName val="기초일위"/>
      <sheetName val="시설일위"/>
      <sheetName val="조명일위"/>
      <sheetName val="가설공사비"/>
      <sheetName val="도로구조공사비"/>
      <sheetName val="도로토공공사비"/>
      <sheetName val="여수토공사비"/>
      <sheetName val="금액"/>
      <sheetName val="데리네이타현황"/>
      <sheetName val="일위대가"/>
      <sheetName val="금액내역서"/>
      <sheetName val="화재 탐지 설비"/>
      <sheetName val="자재단가조사표-수목"/>
      <sheetName val="원내역"/>
      <sheetName val="시설물일위"/>
      <sheetName val="가설공사"/>
      <sheetName val="단가결정"/>
      <sheetName val="내역아"/>
      <sheetName val="울타리"/>
      <sheetName val="9811"/>
      <sheetName val="Total"/>
      <sheetName val="접속도로1"/>
      <sheetName val="평가데이터"/>
      <sheetName val="unit 4"/>
      <sheetName val="1"/>
      <sheetName val="2"/>
      <sheetName val="3"/>
      <sheetName val="4"/>
      <sheetName val="5"/>
      <sheetName val="9509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1차증가원가계산"/>
      <sheetName val="수량산출서"/>
      <sheetName val="직재"/>
      <sheetName val="재집"/>
      <sheetName val="횡배수관토공수량"/>
      <sheetName val="교사기준면적(초등)"/>
      <sheetName val="전익자재"/>
      <sheetName val="단가 및 재료비"/>
      <sheetName val="단가산출2"/>
      <sheetName val="골조시행"/>
      <sheetName val="일위대가(가설)"/>
      <sheetName val="내역"/>
      <sheetName val="금융비용"/>
      <sheetName val="건축-물가변동"/>
      <sheetName val="현장관리비"/>
      <sheetName val="단가산출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총괄내역서"/>
      <sheetName val="전체"/>
      <sheetName val="2000년1차"/>
      <sheetName val="2000전체분"/>
      <sheetName val="남양내역"/>
      <sheetName val="49"/>
      <sheetName val="기본단가표"/>
      <sheetName val="노무,재료"/>
      <sheetName val="공종별원가계산"/>
      <sheetName val="가감수량"/>
      <sheetName val="맨홀수량산출"/>
      <sheetName val="준검 내역서"/>
      <sheetName val="총괄내역"/>
      <sheetName val="Sheet1 (2)"/>
      <sheetName val="노임이"/>
      <sheetName val="2공구산출내역"/>
      <sheetName val="EACT10"/>
      <sheetName val="INPUT"/>
      <sheetName val="Mc1"/>
      <sheetName val="전기"/>
      <sheetName val="DANGA"/>
      <sheetName val="별표집계"/>
      <sheetName val="토공산출(주차장)"/>
      <sheetName val="현장관리"/>
      <sheetName val="공통가설"/>
      <sheetName val="매입"/>
      <sheetName val="토공산출 (아파트)"/>
      <sheetName val="조명시설"/>
      <sheetName val="공종목록표"/>
      <sheetName val="data"/>
      <sheetName val="직접경비"/>
      <sheetName val="직접인건비"/>
      <sheetName val="단가산출1"/>
      <sheetName val="자재단가"/>
      <sheetName val="Sheet4"/>
      <sheetName val="견적시담(송포2공구)"/>
      <sheetName val="1.설계조건"/>
      <sheetName val="정렬"/>
      <sheetName val="5 일위목록"/>
      <sheetName val="7 단가조사"/>
      <sheetName val="6 일위대가"/>
      <sheetName val="전주2本1"/>
      <sheetName val="산출내역서집계표"/>
      <sheetName val="DC-O-4-S(설명서)"/>
      <sheetName val="E.P.T수량산출서"/>
      <sheetName val="파일의이용"/>
      <sheetName val="참조"/>
      <sheetName val="참조M"/>
      <sheetName val="연습"/>
      <sheetName val="입찰"/>
      <sheetName val="현경"/>
      <sheetName val="기초자료입력"/>
      <sheetName val="배수내역"/>
      <sheetName val="단가"/>
      <sheetName val="DT"/>
      <sheetName val="롤러"/>
      <sheetName val="펌프차타설"/>
      <sheetName val="A"/>
      <sheetName val="기계경비적용기준"/>
      <sheetName val="품셈"/>
      <sheetName val="전기혼잡제경비(45)"/>
      <sheetName val="개인"/>
      <sheetName val="간접비"/>
      <sheetName val="평가내역"/>
      <sheetName val="ABUT수량-A1"/>
      <sheetName val="시설물기초"/>
      <sheetName val="Ⅶ-2.현장경비산출"/>
      <sheetName val="시멘트"/>
      <sheetName val="철콘"/>
      <sheetName val="일위대가-1"/>
      <sheetName val="개소별수량산출"/>
      <sheetName val="비목군분류일위"/>
      <sheetName val="123"/>
      <sheetName val="수안보-MBR1"/>
      <sheetName val="일위"/>
      <sheetName val="년도별시공"/>
      <sheetName val="10공구일위"/>
      <sheetName val="설계내역일위"/>
      <sheetName val="물가자료"/>
      <sheetName val="BID"/>
      <sheetName val="예산명세서"/>
      <sheetName val="설계명세서"/>
      <sheetName val="자료입력"/>
      <sheetName val="노무비단가"/>
      <sheetName val="자재 집계표"/>
      <sheetName val="말고개터널조명전압강하"/>
      <sheetName val="현장"/>
      <sheetName val="수목단가"/>
      <sheetName val="시설수량표"/>
      <sheetName val="식재수량표"/>
      <sheetName val="식재일위"/>
      <sheetName val="JUCK"/>
      <sheetName val="내역(APT)"/>
      <sheetName val="기계설비-물가변동"/>
      <sheetName val="일위목록"/>
      <sheetName val="중기사용료산출근거"/>
      <sheetName val="예가표"/>
      <sheetName val="세부내역"/>
      <sheetName val="토목주소"/>
      <sheetName val="공사비예산서(토목분)"/>
      <sheetName val="노임(1차)"/>
      <sheetName val="총괄표"/>
      <sheetName val="실행간접비용"/>
      <sheetName val="合成単価作成表-BLDG"/>
      <sheetName val="카렌스센터계량기설치공사"/>
      <sheetName val="골조대비내역"/>
      <sheetName val="수량산출"/>
      <sheetName val="삭제금지단가"/>
      <sheetName val="설계서"/>
      <sheetName val="공사기본내용입력"/>
      <sheetName val="공통"/>
      <sheetName val="동해title"/>
      <sheetName val="공구원가계산"/>
      <sheetName val="조건"/>
      <sheetName val="부대공Ⅱ"/>
      <sheetName val="공내역"/>
      <sheetName val="준공정산"/>
      <sheetName val="교육종류"/>
      <sheetName val="경산"/>
      <sheetName val="계수시트"/>
      <sheetName val="2.대외공문"/>
      <sheetName val="공사요율산출표"/>
      <sheetName val="부하계산서"/>
      <sheetName val="에너지동"/>
      <sheetName val="대가표(품셈)"/>
      <sheetName val="공사별 가중치 산출근거(토목)"/>
      <sheetName val="가중치근거(조경)"/>
      <sheetName val="식재"/>
      <sheetName val="시설물"/>
      <sheetName val="식재출력용"/>
      <sheetName val="유지관리"/>
      <sheetName val="가도공"/>
      <sheetName val="상 부"/>
      <sheetName val="현관"/>
      <sheetName val="인원"/>
      <sheetName val="귀래 설계 공내역서"/>
      <sheetName val="중기일위대가"/>
      <sheetName val="지주목시비량산출서"/>
      <sheetName val="제수"/>
      <sheetName val="공기"/>
      <sheetName val="전선 및 전선관"/>
      <sheetName val="금융"/>
      <sheetName val="일위대가목차"/>
      <sheetName val="MOTOR"/>
      <sheetName val="기초자료"/>
      <sheetName val="소야공정계획표"/>
      <sheetName val="설계예산서"/>
      <sheetName val="부하계산"/>
      <sheetName val="퍼스트"/>
      <sheetName val="일반부표"/>
      <sheetName val="1차 내역서"/>
      <sheetName val="WORK"/>
      <sheetName val="단가표 (2)"/>
      <sheetName val="GAS"/>
      <sheetName val="충주"/>
      <sheetName val="자단"/>
      <sheetName val="인공산출"/>
      <sheetName val="설계"/>
      <sheetName val="견적"/>
      <sheetName val="조명율표"/>
      <sheetName val="산출근거"/>
      <sheetName val="공작물조직표(용배수)"/>
      <sheetName val="기성청구"/>
      <sheetName val="토공수량"/>
      <sheetName val="간지"/>
      <sheetName val="배수공"/>
      <sheetName val="견적율"/>
      <sheetName val="관공일위대가"/>
      <sheetName val="운동장 (2)"/>
      <sheetName val="사전공사"/>
      <sheetName val="SG"/>
      <sheetName val="3.바닥판  "/>
      <sheetName val="밸브설치"/>
      <sheetName val="JUCKEYK"/>
      <sheetName val="단위단가"/>
      <sheetName val="DB@Acess"/>
      <sheetName val="Civil"/>
      <sheetName val="입력자료"/>
      <sheetName val="입찰안"/>
      <sheetName val="03하반기내역서"/>
      <sheetName val="04상반기"/>
      <sheetName val="사급자재"/>
      <sheetName val="약품설비"/>
      <sheetName val="제잡비"/>
      <sheetName val="토집"/>
      <sheetName val="주요항목별"/>
      <sheetName val="가스(내역)"/>
      <sheetName val="약품공급2"/>
      <sheetName val="공종집계"/>
      <sheetName val="내역서-전체낙찰율"/>
      <sheetName val="토공집계"/>
      <sheetName val="1안"/>
      <sheetName val="설계내역서"/>
      <sheetName val="BH"/>
      <sheetName val="총괄표1"/>
      <sheetName val="퇴직금(울산천상)"/>
      <sheetName val="공통비총괄표"/>
      <sheetName val="내역서2안"/>
      <sheetName val="부대공1(65-77,93-95)"/>
      <sheetName val="부대공2(78-"/>
      <sheetName val="구조물공1(51~56)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코드"/>
      <sheetName val="자료"/>
      <sheetName val="간선"/>
      <sheetName val="전압"/>
      <sheetName val="조도"/>
      <sheetName val="동력"/>
      <sheetName val="날개벽(좌,우=60도-4개)"/>
      <sheetName val="정화조방수미장"/>
      <sheetName val="D&amp;P특기사항"/>
      <sheetName val="내역서01"/>
      <sheetName val="설계내"/>
      <sheetName val="예산갑지"/>
      <sheetName val="지수"/>
      <sheetName val="대치판정"/>
      <sheetName val="공정코드"/>
      <sheetName val="평형별수량표"/>
      <sheetName val="가설개략"/>
      <sheetName val="을지"/>
      <sheetName val="평당"/>
      <sheetName val="매입세"/>
      <sheetName val="창호"/>
      <sheetName val="평교-내역"/>
      <sheetName val="2000_11월설계내역"/>
      <sheetName val="Customer_Databas"/>
      <sheetName val="AS포장복구_"/>
      <sheetName val="표지_(2)"/>
      <sheetName val="기타_정보통신공사"/>
      <sheetName val="갑__지"/>
      <sheetName val="unit_4"/>
      <sheetName val="화재_탐지_설비"/>
      <sheetName val="단가_및_재료비"/>
      <sheetName val="준검_내역서"/>
      <sheetName val="Sheet1_(2)"/>
      <sheetName val="토공산출_(아파트)"/>
      <sheetName val="1_설계조건"/>
      <sheetName val="Ⅶ-2_현장경비산출"/>
      <sheetName val="귀래_설계_공내역서"/>
      <sheetName val="자재_집계표"/>
      <sheetName val="5_일위목록"/>
      <sheetName val="7_단가조사"/>
      <sheetName val="6_일위대가"/>
      <sheetName val="E_P_T수량산출서"/>
      <sheetName val="전선_및_전선관"/>
      <sheetName val="GAS저장소"/>
      <sheetName val="라인마킹"/>
      <sheetName val="위험물저장소"/>
      <sheetName val="일반창고동"/>
      <sheetName val="인건비"/>
      <sheetName val="설계내역"/>
      <sheetName val="기기리스트"/>
      <sheetName val="일위집계표"/>
      <sheetName val="단가비교"/>
      <sheetName val="11월"/>
      <sheetName val="잡비"/>
      <sheetName val="EQT-ESTN"/>
      <sheetName val="부안일위"/>
      <sheetName val="위치조서"/>
      <sheetName val="과세내역(세부)"/>
      <sheetName val="2호맨홀공제수량"/>
      <sheetName val="Sheet6"/>
      <sheetName val="기초1"/>
      <sheetName val="4-10"/>
      <sheetName val="전기공사"/>
      <sheetName val=" 견적서"/>
      <sheetName val="구조물철거타공정이월"/>
      <sheetName val="01"/>
      <sheetName val="소방"/>
      <sheetName val="와동25-3(변경)"/>
      <sheetName val="현장관리비 산출내역"/>
      <sheetName val="1차_내역서"/>
      <sheetName val="가로등"/>
      <sheetName val="설계예시"/>
      <sheetName val="동력부하계산"/>
      <sheetName val="소요자재"/>
      <sheetName val="노무산출서"/>
      <sheetName val="투찰금액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참조(2)"/>
      <sheetName val="지급자재"/>
      <sheetName val="테이블"/>
      <sheetName val="노무비"/>
      <sheetName val="실행철강하도"/>
      <sheetName val="1호인버트수량"/>
      <sheetName val="석축설면"/>
      <sheetName val="법면단"/>
      <sheetName val="설계조건"/>
      <sheetName val="안정계산"/>
      <sheetName val="단면검토"/>
      <sheetName val="건축내역서"/>
      <sheetName val="설비내역서"/>
      <sheetName val="전기내역서"/>
      <sheetName val="담장산출"/>
      <sheetName val="EJ"/>
      <sheetName val="SCHE"/>
      <sheetName val="근거(기밀댐퍼)"/>
      <sheetName val="천방교접속"/>
      <sheetName val="가설"/>
      <sheetName val="구조포설"/>
      <sheetName val="복구"/>
      <sheetName val="부대"/>
      <sheetName val="부호표"/>
      <sheetName val="토공"/>
      <sheetName val="당초내역서"/>
      <sheetName val="부대내역"/>
      <sheetName val="제잡비집계"/>
      <sheetName val="가설건물"/>
      <sheetName val="70%"/>
      <sheetName val="ITEM"/>
      <sheetName val="터널조도"/>
      <sheetName val="6PILE  (돌출)"/>
      <sheetName val="횡배수관수량집계"/>
      <sheetName val="횡배수관기초"/>
      <sheetName val="원가"/>
      <sheetName val="절감계산"/>
      <sheetName val="기성내역서표지"/>
      <sheetName val="9GNG운반"/>
      <sheetName val="Y-WORK"/>
      <sheetName val="날개벽수량표"/>
      <sheetName val="bearing"/>
      <sheetName val="단가표_(2)"/>
      <sheetName val="정부노임단가"/>
      <sheetName val="자판실행"/>
      <sheetName val="철거산출근거"/>
      <sheetName val="주관사업"/>
      <sheetName val="총괄"/>
      <sheetName val="적용기준"/>
      <sheetName val="하수급견적대비"/>
      <sheetName val="시공"/>
      <sheetName val="가격비"/>
      <sheetName val="炷舅_XLS_데이타'!$E$124"/>
      <sheetName val="ls_노임"/>
      <sheetName val="炷舅_XLS"/>
      <sheetName val="각종단가"/>
      <sheetName val="S0"/>
      <sheetName val="전기일위대가"/>
      <sheetName val="수로단위수량"/>
      <sheetName val="Cost bd-&quot;A&quot;"/>
      <sheetName val="인부신상자료"/>
      <sheetName val="EQUIP-H"/>
      <sheetName val="3.공통공사대비"/>
      <sheetName val="전차선로 물량표"/>
      <sheetName val="한강운반비"/>
      <sheetName val="자재"/>
      <sheetName val="공통(20-91)"/>
      <sheetName val="계산내역(설비)"/>
      <sheetName val="공사비집계표"/>
      <sheetName val="ENTRY"/>
      <sheetName val="설계변경조서"/>
      <sheetName val="재료단가"/>
      <sheetName val="TRE TABLE"/>
      <sheetName val="PW3"/>
      <sheetName val="PW4"/>
      <sheetName val="SC1"/>
      <sheetName val="PE"/>
      <sheetName val="PM"/>
      <sheetName val="TR"/>
      <sheetName val="가스내역"/>
      <sheetName val="TEL"/>
      <sheetName val="영업.일1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목"/>
      <sheetName val="토목수량"/>
      <sheetName val="수목데이타 "/>
      <sheetName val="품셈표"/>
      <sheetName val="TB-내역서"/>
      <sheetName val="성곽내역서"/>
      <sheetName val="전계가"/>
      <sheetName val="배수판"/>
      <sheetName val="시추주상도"/>
      <sheetName val="교대시점"/>
      <sheetName val="을"/>
      <sheetName val="Sheet13"/>
      <sheetName val="발전기"/>
      <sheetName val="Sheet14"/>
      <sheetName val="전등설비"/>
      <sheetName val="신표지1"/>
      <sheetName val="건축(을)"/>
      <sheetName val="대비표"/>
      <sheetName val="3차준공"/>
      <sheetName val="MAIN"/>
      <sheetName val="FB25JN"/>
      <sheetName val="실행"/>
      <sheetName val="PAINT"/>
      <sheetName val="말뚝지지력산정"/>
      <sheetName val="대공종"/>
      <sheetName val="수량집계"/>
      <sheetName val="A-4"/>
      <sheetName val="설계기준"/>
      <sheetName val="2.2.10.샤시등"/>
      <sheetName val="내역1"/>
      <sheetName val="공사비산출내역"/>
      <sheetName val="진주방향"/>
      <sheetName val="3.하중산정4.지지력"/>
      <sheetName val="기성내역"/>
      <sheetName val="수량집계표"/>
      <sheetName val="공종별수량집계"/>
      <sheetName val="토목"/>
      <sheetName val="설계가"/>
      <sheetName val="cable-data"/>
      <sheetName val="부하(성남)"/>
      <sheetName val="투입비"/>
      <sheetName val="철근량"/>
      <sheetName val="참고자료"/>
      <sheetName val="G.R300경비"/>
      <sheetName val="일위대가목록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단면가정"/>
      <sheetName val="N賃率-職"/>
      <sheetName val="공사발의서"/>
      <sheetName val="邅☳"/>
      <sheetName val="토공집계표"/>
      <sheetName val="GAEYO"/>
      <sheetName val="영동(D)"/>
      <sheetName val="sub"/>
      <sheetName val="계약내역서(을지)"/>
      <sheetName val="JOIN(2span)"/>
      <sheetName val="바닥판"/>
      <sheetName val="주빔의 설계"/>
      <sheetName val="철근량산정및사용성검토"/>
      <sheetName val="입력DATA"/>
      <sheetName val="방호시설검토"/>
      <sheetName val="가격조사서"/>
      <sheetName val="22인공"/>
      <sheetName val="우수공"/>
      <sheetName val="98지급계획"/>
      <sheetName val="실행(표지,갑,을)"/>
      <sheetName val="-배수구조물⳵토공"/>
      <sheetName val="경상비"/>
      <sheetName val="연돌일위집계"/>
      <sheetName val="토공실행"/>
      <sheetName val="신청서"/>
      <sheetName val="내역서(전기)"/>
      <sheetName val="D16"/>
      <sheetName val="D25"/>
      <sheetName val="D22"/>
      <sheetName val="인사자료총집계"/>
      <sheetName val="신.분"/>
      <sheetName val="(A)내역서"/>
      <sheetName val="신우"/>
      <sheetName val="기계실 D200"/>
      <sheetName val="7단가"/>
      <sheetName val="원형1호맨홀토공수량"/>
      <sheetName val="2.가로등(영구)"/>
      <sheetName val="건축공사집계"/>
      <sheetName val="1.가설"/>
      <sheetName val="4.목공사"/>
      <sheetName val="덕소내역"/>
      <sheetName val="H-pile(298x299)"/>
      <sheetName val="H-pile(250x250)"/>
      <sheetName val="날개벽"/>
      <sheetName val="관리,공감"/>
      <sheetName val="단위수량산출"/>
      <sheetName val="목차 "/>
      <sheetName val="계획서"/>
      <sheetName val="연장"/>
      <sheetName val="위치도(점용허가용)"/>
      <sheetName val="환율 및 노임"/>
      <sheetName val="속 일위대가"/>
      <sheetName val="COVER"/>
      <sheetName val="우배수"/>
      <sheetName val="원형맨홀수량"/>
      <sheetName val="2000,9월 일위"/>
      <sheetName val="품의서(0217)"/>
      <sheetName val="이름정의"/>
      <sheetName val="초기화면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견적서"/>
      <sheetName val="월별입차량"/>
      <sheetName val="tggwan(mac)"/>
      <sheetName val="설명서"/>
      <sheetName val="예정공정표"/>
      <sheetName val="표지1"/>
      <sheetName val="영창26"/>
      <sheetName val="현장조사"/>
      <sheetName val="요약&amp;결과"/>
      <sheetName val="시화점실행"/>
      <sheetName val="자"/>
      <sheetName val="노"/>
      <sheetName val="타견적(을)"/>
      <sheetName val="부시수량"/>
      <sheetName val="고개가설"/>
      <sheetName val="기준액"/>
      <sheetName val="MAT"/>
      <sheetName val="자금청구"/>
      <sheetName val="기성고조서 "/>
      <sheetName val="봉급(직영)"/>
      <sheetName val="200"/>
      <sheetName val="기타공사"/>
      <sheetName val="단청(제외)"/>
      <sheetName val="목공집계"/>
      <sheetName val="미장(2)"/>
      <sheetName val="운반"/>
      <sheetName val="지붕(기와)"/>
      <sheetName val="경비산출"/>
      <sheetName val="예정(3)"/>
      <sheetName val="Front"/>
      <sheetName val="wall"/>
      <sheetName val="안정검토(온1)"/>
      <sheetName val="잡철물"/>
      <sheetName val="환경기계공정표 (3)"/>
      <sheetName val="신규품셈목차"/>
      <sheetName val="시중노임단가"/>
      <sheetName val="건축공사"/>
      <sheetName val="총괄집계표"/>
      <sheetName val="견적대비"/>
      <sheetName val="일위(PN)"/>
      <sheetName val="단면 (2)"/>
      <sheetName val="b_balju"/>
      <sheetName val="6.가격조사서 "/>
      <sheetName val="현장관리비 "/>
      <sheetName val="코드표"/>
      <sheetName val="1.설계기준"/>
      <sheetName val="HVAC"/>
      <sheetName val="날개벽(시점좌측)"/>
      <sheetName val="도시가스현황"/>
      <sheetName val="결재갑지"/>
      <sheetName val="투자효율분석"/>
      <sheetName val="오억미만"/>
      <sheetName val="통합내역"/>
      <sheetName val="재정비직인"/>
      <sheetName val="자재단가대비표"/>
      <sheetName val="식재일위대가"/>
      <sheetName val="CC16-내역서"/>
      <sheetName val="단위수량"/>
      <sheetName val="일위대가(건축)"/>
      <sheetName val="내2"/>
      <sheetName val="직노"/>
      <sheetName val="경비"/>
      <sheetName val="I一般比"/>
      <sheetName val="경율산정.XLS"/>
      <sheetName val="table"/>
      <sheetName val="차수"/>
      <sheetName val="Ȁ_x0004_夁瓅"/>
      <sheetName val="기초공"/>
      <sheetName val="기둥(원형)"/>
      <sheetName val="관기성공.내"/>
      <sheetName val="프랜트면허"/>
      <sheetName val="cal"/>
      <sheetName val="단위세대물량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간선토공재집"/>
      <sheetName val="지선토공재집"/>
      <sheetName val="1공구내역서(1)"/>
      <sheetName val="결재판(삭제하지말아주세요)"/>
      <sheetName val="O＆P"/>
      <sheetName val="일위_파일"/>
      <sheetName val="3BL공동구 수량"/>
      <sheetName val="XL4Poppy"/>
      <sheetName val="자재표"/>
      <sheetName val="기구조직"/>
      <sheetName val="집계"/>
      <sheetName val="예가비교표"/>
      <sheetName val="기계경비일람"/>
      <sheetName val="인제내역"/>
      <sheetName val="설계서(본관)"/>
      <sheetName val="우각부보강"/>
      <sheetName val="공사원가"/>
      <sheetName val="3.바닥판설계"/>
      <sheetName val="중갑지"/>
      <sheetName val="내역서(기성청구)"/>
      <sheetName val="청천내"/>
      <sheetName val="산출2-기기동력"/>
      <sheetName val="인건비 "/>
      <sheetName val="X17-TOTAL"/>
      <sheetName val="P-산#1-1(WOWA1)"/>
      <sheetName val="증감내역서"/>
      <sheetName val="현장지지물물량"/>
      <sheetName val="수입"/>
      <sheetName val="기타경비"/>
      <sheetName val="잔토처리"/>
      <sheetName val="터파기,되메우기,램머,코아"/>
      <sheetName val="절단,포장깨기"/>
      <sheetName val="관내역"/>
      <sheetName val="DATA1"/>
      <sheetName val="내역(토목)"/>
      <sheetName val="대비표(토공1안)"/>
      <sheetName val="직원투입계획"/>
      <sheetName val="36+45-113-18+19+20I"/>
      <sheetName val="부속동"/>
      <sheetName val="연결임시"/>
      <sheetName val="환율표"/>
      <sheetName val="공사비총괄표"/>
      <sheetName val="표  지"/>
      <sheetName val="노임 단가"/>
      <sheetName val="3연box"/>
      <sheetName val="단 box"/>
      <sheetName val="CODE"/>
      <sheetName val="99.12"/>
      <sheetName val="교각1"/>
      <sheetName val="재정비내역"/>
      <sheetName val="지적고시내역"/>
      <sheetName val="VXXXXX"/>
      <sheetName val="입출재고현황 (2)"/>
      <sheetName val="암거단위"/>
      <sheetName val="횡 연장"/>
      <sheetName val="노 무 비"/>
      <sheetName val="중기사용료"/>
      <sheetName val="계정"/>
      <sheetName val="별표 "/>
      <sheetName val="무시"/>
      <sheetName val="전익정산집계"/>
      <sheetName val="단가 산출서(산근#1~#102)"/>
      <sheetName val="남양시작동자105노65기1.3화1.2"/>
      <sheetName val="남양시작동010313100%"/>
      <sheetName val="조명율"/>
      <sheetName val="항목등록"/>
      <sheetName val="남양구조시험동"/>
      <sheetName val="48일위"/>
      <sheetName val="48수량"/>
      <sheetName val="22수량"/>
      <sheetName val="49일위"/>
      <sheetName val="22일위"/>
      <sheetName val="49수량"/>
      <sheetName val="빙장비사양"/>
      <sheetName val="장비사양"/>
      <sheetName val="LF자재단가"/>
      <sheetName val="※참고자료※"/>
      <sheetName val="단중표-ST"/>
      <sheetName val="기준표"/>
      <sheetName val="선급금신청서"/>
      <sheetName val="철집"/>
      <sheetName val="Factor"/>
      <sheetName val="General Data"/>
      <sheetName val="1안내역"/>
      <sheetName val="공사대장"/>
      <sheetName val="토적계산"/>
      <sheetName val="토목-물가"/>
      <sheetName val="F4-F7"/>
      <sheetName val="내역표지"/>
      <sheetName val="단가(자재)"/>
      <sheetName val="단가(노임)"/>
      <sheetName val="기초목록"/>
      <sheetName val="열린교실"/>
      <sheetName val="EQUIP LIST"/>
      <sheetName val="1단계"/>
      <sheetName val="단가입력"/>
      <sheetName val="장비가동"/>
      <sheetName val="XXXXXX"/>
      <sheetName val="아파트"/>
      <sheetName val="부대시설"/>
      <sheetName val="안내"/>
      <sheetName val="입력"/>
      <sheetName val="대비"/>
      <sheetName val="설계내역서 "/>
      <sheetName val="소비자가"/>
      <sheetName val="날개벽(좌,우=45도,75도)"/>
      <sheetName val="샘플표지"/>
      <sheetName val="평형별㓈_x0019_؟"/>
      <sheetName val="앉음벽 (2)"/>
      <sheetName val="투찰내역"/>
      <sheetName val="교대철근집계"/>
      <sheetName val="마포토정"/>
      <sheetName val="건축공사수량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PriceSummary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동일대내"/>
      <sheetName val="설비2차"/>
      <sheetName val="고창방향"/>
      <sheetName val="내역서1"/>
      <sheetName val="토공총괄표"/>
      <sheetName val="공량산출서"/>
      <sheetName val="암거단위-1련"/>
      <sheetName val="5.전사투자계획종함안"/>
      <sheetName val="도급원가"/>
      <sheetName val="XREF"/>
      <sheetName val="감가상각누계액"/>
      <sheetName val="견"/>
      <sheetName val="분류"/>
      <sheetName val="RAW DATA"/>
      <sheetName val="106C0300"/>
      <sheetName val="개산공사비"/>
      <sheetName val="접속도로"/>
      <sheetName val="빌딩 안내"/>
      <sheetName val="품목납기"/>
      <sheetName val="교대"/>
      <sheetName val="도급FORM"/>
      <sheetName val="가설(사)"/>
      <sheetName val="목집(사)"/>
      <sheetName val="운반(사)"/>
      <sheetName val="지붕(사)"/>
      <sheetName val="증감대비"/>
      <sheetName val="전압강하자료"/>
      <sheetName val="Macro7"/>
      <sheetName val="지입재료비"/>
      <sheetName val="전선관"/>
      <sheetName val="물가대비표"/>
      <sheetName val="절감계산(보일러)"/>
      <sheetName val="도급"/>
      <sheetName val="#3_일위대가목록"/>
      <sheetName val="SUMMARY(S)"/>
      <sheetName val="자재단가집계"/>
      <sheetName val="FAB별"/>
      <sheetName val="포장자재집계표"/>
      <sheetName val="INPUTDATA"/>
      <sheetName val="45,46"/>
      <sheetName val="견적대비표"/>
      <sheetName val="물량표"/>
      <sheetName val="토공정보"/>
      <sheetName val="Macro(차단기)"/>
      <sheetName val="세부내역서"/>
      <sheetName val="보차도경계석"/>
      <sheetName val="일반전기"/>
      <sheetName val="실행대비"/>
      <sheetName val="전문품의"/>
      <sheetName val="사통"/>
      <sheetName val="공종별자재"/>
      <sheetName val="관계주식"/>
      <sheetName val="L_RPTA05_목록"/>
      <sheetName val="AS복구"/>
      <sheetName val="중기터파기"/>
      <sheetName val="변수값"/>
      <sheetName val="중기상차"/>
      <sheetName val="대로근거"/>
      <sheetName val="Sheet7(ㅅ)"/>
      <sheetName val="산출기준(파견전산실)"/>
      <sheetName val="10월"/>
      <sheetName val="건축(APT,부대동)"/>
      <sheetName val="유림골조"/>
      <sheetName val="관람석제출"/>
      <sheetName val="일목"/>
      <sheetName val="일위집계(기존)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설직재-1"/>
      <sheetName val="제직재"/>
      <sheetName val="PC"/>
      <sheetName val="덕전리"/>
      <sheetName val="배수관공"/>
      <sheetName val="설계기준 및 하중계산"/>
      <sheetName val="Apt내역"/>
      <sheetName val="96보완계획7.12"/>
      <sheetName val="일반문틀 설치"/>
      <sheetName val="샌딩 에폭시 도장"/>
      <sheetName val="스텐문틀설치"/>
      <sheetName val="단가산출서 (2)"/>
      <sheetName val="단가산출서"/>
      <sheetName val="CON'C"/>
      <sheetName val="b_balju_cho"/>
      <sheetName val="카메라"/>
      <sheetName val="예산M12A"/>
      <sheetName val="SCHEDULE"/>
      <sheetName val="ELECTRIC"/>
      <sheetName val="목표세부명세"/>
      <sheetName val="MAT_N048"/>
      <sheetName val="공주-교대(A1)"/>
      <sheetName val="설계서(7)"/>
      <sheetName val="예산서(6)"/>
      <sheetName val="ETC"/>
      <sheetName val="부표총괄표"/>
      <sheetName val="토목내역서"/>
      <sheetName val="냉천부속동"/>
      <sheetName val="ilch"/>
      <sheetName val="갑지(추정)"/>
      <sheetName val="물가시세"/>
      <sheetName val="제2~4호표"/>
      <sheetName val="2-나.물가조사서"/>
      <sheetName val="99년신청"/>
      <sheetName val="우수받이"/>
      <sheetName val="항목(1)"/>
      <sheetName val="BOOK4"/>
      <sheetName val="역T형교대(말뚝기초)"/>
      <sheetName val="인부노임"/>
      <sheetName val="중로근거"/>
      <sheetName val="왕십리방향"/>
      <sheetName val="전체제잡비"/>
      <sheetName val="세골재  T2 변경 현황"/>
      <sheetName val="단가비교표"/>
      <sheetName val="3차설계"/>
      <sheetName val="매원개착터널총괄"/>
      <sheetName val="IBM UX"/>
      <sheetName val="구의33고"/>
      <sheetName val="요율"/>
      <sheetName val="BQ"/>
      <sheetName val="일위1"/>
      <sheetName val="참조-(1)"/>
      <sheetName val="자동제어"/>
      <sheetName val="type-F"/>
      <sheetName val="현장경비"/>
      <sheetName val="예산서"/>
      <sheetName val="대,유,램"/>
      <sheetName val="도배공사언고"/>
      <sheetName val="단가입력창"/>
      <sheetName val="공종단가표 "/>
      <sheetName val="가격"/>
      <sheetName val="Customer_Databas2"/>
      <sheetName val="AS포장복구_2"/>
      <sheetName val="2000_11월설계내역2"/>
      <sheetName val="표지_(2)2"/>
      <sheetName val="기타_정보통신공사2"/>
      <sheetName val="갑__지2"/>
      <sheetName val="화재_탐지_설비2"/>
      <sheetName val="unit_42"/>
      <sheetName val="준검_내역서2"/>
      <sheetName val="단가_및_재료비2"/>
      <sheetName val="Sheet1_(2)2"/>
      <sheetName val="토공산출_(아파트)2"/>
      <sheetName val="1_설계조건2"/>
      <sheetName val="자재_집계표2"/>
      <sheetName val="1차_내역서2"/>
      <sheetName val="Ⅶ-2_현장경비산출2"/>
      <sheetName val="5_일위목록2"/>
      <sheetName val="7_단가조사2"/>
      <sheetName val="6_일위대가2"/>
      <sheetName val="E_P_T수량산출서2"/>
      <sheetName val="전선_및_전선관2"/>
      <sheetName val="2_대외공문1"/>
      <sheetName val="운동장_(2)1"/>
      <sheetName val="공사별_가중치_산출근거(토목)1"/>
      <sheetName val="상_부1"/>
      <sheetName val="단가표_(2)1"/>
      <sheetName val="귀래_설계_공내역서2"/>
      <sheetName val="3_바닥판__1"/>
      <sheetName val="_견적서1"/>
      <sheetName val="평형별㓈؟"/>
      <sheetName val="영업_일1"/>
      <sheetName val="수량계산서_집계표(가설_신설_및_철거-을지로3가_3호선1"/>
      <sheetName val="수량계산서_집계표(신설-을지로3가_3호선)1"/>
      <sheetName val="수량계산서_집계표(철거-을지로3가_3호선)1"/>
      <sheetName val="TRE_TABLE"/>
      <sheetName val="현장관리비_산출내역"/>
      <sheetName val="2_2_10_샤시등"/>
      <sheetName val="6PILE__(돌출)"/>
      <sheetName val="3_공통공사대비"/>
      <sheetName val="전차선로_물량표"/>
      <sheetName val="2000,9월_일위"/>
      <sheetName val="기계실_D200"/>
      <sheetName val="수목데이타_"/>
      <sheetName val="G_R300경비"/>
      <sheetName val="3_하중산정4_지지력"/>
      <sheetName val="1_가설"/>
      <sheetName val="4_목공사"/>
      <sheetName val="주빔의_설계"/>
      <sheetName val="단면_(2)"/>
      <sheetName val="환경기계공정표_(3)"/>
      <sheetName val="목차_"/>
      <sheetName val="Cost_bd-&quot;A&quot;"/>
      <sheetName val="5_전사투자계획종함안"/>
      <sheetName val="현장관리비_"/>
      <sheetName val="RAW_DATA"/>
      <sheetName val="별표_"/>
      <sheetName val="1_설계기준"/>
      <sheetName val="표__지"/>
      <sheetName val="3BL공동구_수량"/>
      <sheetName val="2_가로등(영구)"/>
      <sheetName val="General_Data"/>
      <sheetName val="Ȁ夁瓅"/>
      <sheetName val="경율산정_XLS"/>
      <sheetName val="관기성공_내"/>
      <sheetName val="남양시작동자105노65기1_3화1_2"/>
      <sheetName val="단가_산출서(산근#1~#102)"/>
      <sheetName val="신_분"/>
      <sheetName val="설계기준_및_하중계산"/>
      <sheetName val="설계내역서_"/>
      <sheetName val="3_바닥판설계"/>
      <sheetName val="96보완계획7_12"/>
      <sheetName val="일반문틀_설치"/>
      <sheetName val="샌딩_에폭시_도장"/>
      <sheetName val="환율_및_노임"/>
      <sheetName val="속_일위대가"/>
      <sheetName val="노_무_비"/>
      <sheetName val="EQUIP_LIST"/>
      <sheetName val="입출재고현황_(2)"/>
      <sheetName val="횡_연장"/>
      <sheetName val="단가산출서_(2)"/>
      <sheetName val="기성고조서_"/>
      <sheetName val="제출내역_(2)"/>
      <sheetName val="공종단가표_"/>
      <sheetName val="6_가격조사서_"/>
      <sheetName val="빌딩_안내"/>
      <sheetName val="현장일보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el\설계서\수목일위.XLS]데이타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실행내역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el\설계서\수목일위.XLS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골재집계"/>
      <sheetName val="도장재료산출"/>
      <sheetName val="설비"/>
      <sheetName val="포항보고서"/>
      <sheetName val="배수관토공"/>
      <sheetName val="재료집계표"/>
      <sheetName val="DESIGN CRETERIA"/>
      <sheetName val="계약내역서(을지"/>
      <sheetName val="실행내역"/>
      <sheetName val="주소록"/>
      <sheetName val="익월작업계힉"/>
      <sheetName val="변경총괄지(1)"/>
      <sheetName val="노단"/>
      <sheetName val="guard(mac)"/>
      <sheetName val="변화치수"/>
      <sheetName val="Sheet17"/>
      <sheetName val="교각계산"/>
      <sheetName val="관로토공"/>
      <sheetName val="중기손료"/>
      <sheetName val="퇴직공제부금산출근거"/>
      <sheetName val="피벗테이블데이터분석"/>
      <sheetName val="평균높이산출근거"/>
      <sheetName val="횡배수관위치조서"/>
      <sheetName val="CTEMCOST"/>
      <sheetName val="Sheet5"/>
      <sheetName val="용수량(생활용수)"/>
      <sheetName val="연결관산출조서"/>
      <sheetName val="운반공"/>
      <sheetName val="유기공정"/>
      <sheetName val="copy"/>
      <sheetName val="서식"/>
      <sheetName val="POOM_MOTO"/>
      <sheetName val="POOM_MOTO2"/>
      <sheetName val="000000"/>
      <sheetName val="기슭막이(야면석찰쌓기)"/>
      <sheetName val="단가표"/>
      <sheetName val="c_balju"/>
      <sheetName val="사급자재비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심사물량"/>
      <sheetName val="심사계산"/>
      <sheetName val="기별(종합)"/>
      <sheetName val="수로교총재료집계"/>
      <sheetName val="설계예산2"/>
      <sheetName val="보건노"/>
      <sheetName val="N賃԰_x0000__x0000_"/>
      <sheetName val="도급내역서(3)"/>
      <sheetName val="09공임"/>
      <sheetName val="기중"/>
      <sheetName val="일위2"/>
      <sheetName val="J01"/>
      <sheetName val="제경비"/>
      <sheetName val="기준비용"/>
      <sheetName val="UPDATA"/>
      <sheetName val="마감LIST-1"/>
      <sheetName val="성곽내역헾"/>
      <sheetName val="자재단가_사급"/>
      <sheetName val="중기기준"/>
      <sheetName val="중기적산목록"/>
      <sheetName val="포장집계"/>
      <sheetName val="포장연장"/>
      <sheetName val="mcc일위대가"/>
      <sheetName val="제수문"/>
      <sheetName val="1호토공"/>
      <sheetName val="좌홍배수장"/>
      <sheetName val="좌홍배수장토공"/>
      <sheetName val="당초"/>
      <sheetName val="SPC노임(5월)"/>
      <sheetName val="총괄집퀀ᦔ"/>
      <sheetName val="연돌일退←_xdc00_"/>
      <sheetName val="연돌일위退←"/>
      <sheetName val="연돌일_x0000__x0000_Ԁ"/>
      <sheetName val="선급비용"/>
      <sheetName val="99년하반기"/>
      <sheetName val="목동세대 산출근거"/>
      <sheetName val="0.갑지"/>
      <sheetName val="8.현장관리비"/>
      <sheetName val="7.안전관리비"/>
      <sheetName val="C3"/>
      <sheetName val="배관내역서"/>
      <sheetName val="배관품셈총괄표"/>
      <sheetName val="해평견적"/>
      <sheetName val="2.토목공사"/>
      <sheetName val="본선 토공 분배표"/>
      <sheetName val="자재조사표"/>
      <sheetName val="분양가상한산출"/>
      <sheetName val="내역서 제출"/>
      <sheetName val="공사설명서외"/>
      <sheetName val="기성내역서"/>
      <sheetName val="2.도실원내역(원본)"/>
      <sheetName val="영창2餀"/>
      <sheetName val="영창2"/>
      <sheetName val="매립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마북 손익분석(CATIA)"/>
      <sheetName val="공사"/>
      <sheetName val="당정동공통이수"/>
      <sheetName val="당정동경상이수"/>
      <sheetName val="표층포설및다짐"/>
      <sheetName val="COPING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도"/>
      <sheetName val="1회기성을"/>
      <sheetName val="업무분장"/>
      <sheetName val="산출동탄"/>
      <sheetName val="과단위"/>
      <sheetName val="단가비교표_공통1"/>
      <sheetName val="기본일위"/>
      <sheetName val="공조기"/>
      <sheetName val="공조기휀"/>
      <sheetName val="AHU집계"/>
      <sheetName val="unitpric"/>
      <sheetName val="케이블류 OLD"/>
      <sheetName val="기계경비(시간당)"/>
      <sheetName val="램머"/>
      <sheetName val="GI-LIST"/>
      <sheetName val="가시설수량"/>
      <sheetName val="기별"/>
      <sheetName val="PROJECT BRIEF"/>
      <sheetName val="적용단위길이"/>
      <sheetName val="특수기호강도거푸집"/>
      <sheetName val="종배수관면벽신"/>
      <sheetName val="종배수관(신)"/>
      <sheetName val="일위목록표-내역서순"/>
      <sheetName val="석축단"/>
      <sheetName val="총누계"/>
      <sheetName val="목록"/>
      <sheetName val="대구실행"/>
      <sheetName val="DATA 입력란"/>
      <sheetName val="A가설공사"/>
      <sheetName val="G균열보수공사"/>
      <sheetName val="Z기타공사"/>
      <sheetName val="P도배공사"/>
      <sheetName val="M도장공사"/>
      <sheetName val="R목공사_old"/>
      <sheetName val="K미장공사"/>
      <sheetName val="Q설비공사"/>
      <sheetName val="H방수공사"/>
      <sheetName val="S보수,보강공사"/>
      <sheetName val="L석공사"/>
      <sheetName val="I수장공사"/>
      <sheetName val="F조적공사"/>
      <sheetName val="B지반보강공사"/>
      <sheetName val="N지붕공사"/>
      <sheetName val="O창호공사"/>
      <sheetName val="D철거및잔재처리"/>
      <sheetName val="U철골공사"/>
      <sheetName val="E철근콘크리트공사"/>
      <sheetName val="J타일공사"/>
      <sheetName val="C토공사"/>
      <sheetName val="대림경상68억"/>
      <sheetName val="공문"/>
      <sheetName val="Requirement(Work Crew)"/>
      <sheetName val="현금"/>
      <sheetName val="3.건축(현장안)"/>
      <sheetName val="단면(직벽형)-H=1m"/>
      <sheetName val="SLAB&quot;1&quot;"/>
      <sheetName val="공사비집계표(서해안고속도로)"/>
      <sheetName val="1SGATE97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A LINE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차액보증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원가계산서구조조정"/>
      <sheetName val="98수문일위"/>
      <sheetName val="쌍송교"/>
      <sheetName val="H-PILE수량집계"/>
      <sheetName val="자재운반단가일람표"/>
      <sheetName val="공용시설내역"/>
      <sheetName val="인원계획-미화"/>
      <sheetName val="재무가정"/>
      <sheetName val="1Month+Sheet2!"/>
      <sheetName val="견적 (2)"/>
      <sheetName val="0_갑지"/>
      <sheetName val="8_현장관리비"/>
      <sheetName val="7_안전관리비"/>
      <sheetName val="말뚝물량"/>
      <sheetName val="원가계산서(남측)"/>
      <sheetName val="PIPE(UG)내역"/>
      <sheetName val="단"/>
      <sheetName val="J直材4"/>
      <sheetName val="6. 안전관리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횡배수관"/>
      <sheetName val="실행원가내역"/>
      <sheetName val="3련 BOX"/>
      <sheetName val="00000"/>
      <sheetName val="공사현황"/>
      <sheetName val="표 지"/>
      <sheetName val="CAT_5"/>
      <sheetName val="관급"/>
      <sheetName val="1. 설계조건 2.단면가정 3. 하중계산"/>
      <sheetName val="토공A"/>
      <sheetName val="TOTAL_BOQ"/>
      <sheetName val="정내"/>
      <sheetName val="계약내역서(을橂】"/>
      <sheetName val="태안9)3-2)원내역"/>
      <sheetName val="001"/>
      <sheetName val="수량산출표"/>
      <sheetName val="댐구조도"/>
      <sheetName val="세월교산출기초"/>
      <sheetName val="기성세부내역서"/>
      <sheetName val="기성원가계산서"/>
      <sheetName val="기성부분내역서"/>
      <sheetName val="[수목일위.XLS]el\설계서\수목일위.XLS]데이타"/>
      <sheetName val="[수목일위.XLS]el\설계서\수목일위.XLS"/>
      <sheetName val="구천"/>
      <sheetName val="8.PILE  (돌출)"/>
      <sheetName val="아파트 "/>
      <sheetName val="loading"/>
      <sheetName val="오餀ԯ"/>
      <sheetName val="원본(갑지)"/>
      <sheetName val="하도"/>
      <sheetName val="한일양산"/>
      <sheetName val="견적(100%)"/>
      <sheetName val="DNT OSBL"/>
      <sheetName val="부재력정리"/>
      <sheetName val="경영계획1월"/>
      <sheetName val="총괄 내역서"/>
      <sheetName val="일반자료"/>
      <sheetName val="물량산출"/>
      <sheetName val="산근1,2"/>
      <sheetName val="분석대장"/>
      <sheetName val="base"/>
      <sheetName val="내역서을지"/>
      <sheetName val="일위총괄표"/>
      <sheetName val="11.닥트설치공사(bm)"/>
      <sheetName val="수주추정"/>
      <sheetName val="총괄서"/>
      <sheetName val="손익분석"/>
      <sheetName val="Summary Sheet"/>
      <sheetName val="마산방향철근집계"/>
      <sheetName val="마산방향"/>
      <sheetName val="기성(1차) "/>
      <sheetName val="표준계약서"/>
      <sheetName val="중기목록"/>
      <sheetName val="ALL"/>
      <sheetName val="예총"/>
      <sheetName val="주식"/>
      <sheetName val="공량산출근거서"/>
      <sheetName val="금액집계"/>
      <sheetName val="SAM"/>
      <sheetName val="과천MAIN"/>
      <sheetName val="경⠀ស"/>
      <sheetName val="분양가격표"/>
      <sheetName val="절단표"/>
      <sheetName val="4차원가계산서"/>
      <sheetName val="총괄변경내역서"/>
      <sheetName val="5사남"/>
      <sheetName val="실행내역 "/>
      <sheetName val="청-교대(A1-A2)"/>
      <sheetName val="2.냉난방설비공사"/>
      <sheetName val="96노임기준"/>
      <sheetName val="가정급수관"/>
      <sheetName val="sぎ"/>
      <sheetName val="단가조사표"/>
      <sheetName val="4. 검토"/>
      <sheetName val="안양동교 1안"/>
      <sheetName val="설계변경내역 98"/>
      <sheetName val="개별직종노임단가(2005.1)"/>
      <sheetName val="TABLE DB"/>
      <sheetName val="쌍용 data base"/>
      <sheetName val="법면설면"/>
      <sheetName val="법면수집"/>
      <sheetName val="자재코드"/>
      <sheetName val="99노임단가"/>
      <sheetName val="상촌터널실행"/>
      <sheetName val="양재동 고향생각"/>
      <sheetName val="토공(우물통,기타) "/>
      <sheetName val="건설산출"/>
      <sheetName val="설계변경총괄표(계산식)"/>
      <sheetName val="여과지동"/>
      <sheetName val="Summary"/>
      <sheetName val="부표총괄"/>
      <sheetName val="계장 품셈표"/>
      <sheetName val="거래처등록"/>
      <sheetName val="은행코드"/>
      <sheetName val="8설7발"/>
      <sheetName val="비계공사"/>
      <sheetName val="시가지우회도로공내역서"/>
      <sheetName val="내역(전체_금차)"/>
      <sheetName val="제경비_전체"/>
      <sheetName val="제경비_금차준공분"/>
      <sheetName val="식재가격"/>
      <sheetName val="식재총괄"/>
      <sheetName val="8.설치품셈"/>
      <sheetName val="actual"/>
      <sheetName val="공사별 가중치 산출근거(건축)"/>
      <sheetName val="설계명세서-2"/>
      <sheetName val="개비온집계"/>
      <sheetName val="개비온 단위"/>
      <sheetName val="운반자료"/>
      <sheetName val="UPRI"/>
      <sheetName val="계획"/>
      <sheetName val="총집계표"/>
      <sheetName val="구간산출"/>
      <sheetName val="수량산출(음암)"/>
      <sheetName val="단계별내역 (2)"/>
      <sheetName val="사업비변경내역(96.9단가)"/>
      <sheetName val="상반기손익차2총괄"/>
      <sheetName val="참조_(2)"/>
      <sheetName val="원가계산_(2)"/>
      <sheetName val="LD"/>
      <sheetName val="고시단가"/>
      <sheetName val="기초입력_DATA"/>
      <sheetName val="일위대가_(식재)"/>
      <sheetName val="11-2_아파트내역"/>
      <sheetName val="골조-APT_갑지"/>
      <sheetName val="플랜트_설치"/>
      <sheetName val="설명서_"/>
      <sheetName val="6-1__관개량조서"/>
      <sheetName val="자재단가2007_10"/>
      <sheetName val="자재단가2008_4"/>
      <sheetName val="아파트_내역"/>
      <sheetName val="7_원가계산서(품셈)"/>
      <sheetName val="단가산출근거_목록표"/>
      <sheetName val="북제주원가"/>
      <sheetName val="조건표"/>
      <sheetName val="직접노무비"/>
      <sheetName val=" 상부공통집계(총괄)"/>
      <sheetName val="본실행_x0005__x0000_"/>
      <sheetName val="24.보증금"/>
      <sheetName val="구조"/>
      <sheetName val="조경일0"/>
      <sheetName val="방수"/>
      <sheetName val="단가집"/>
      <sheetName val="갑지1"/>
      <sheetName val="단위수량산출서"/>
      <sheetName val="1~9 하중계산"/>
      <sheetName val="실행내역서 "/>
      <sheetName val="유동표"/>
      <sheetName val="INDEX__LIST"/>
      <sheetName val="인건비_"/>
      <sheetName val="자재비"/>
      <sheetName val="2)관접합"/>
      <sheetName val="토공연장"/>
      <sheetName val="각사별공사비분개 "/>
      <sheetName val="기준"/>
      <sheetName val="FCM"/>
      <sheetName val="Sheet4_x0000__x0010_[수목일위.XLS]가드레일산근_x0000_耀_x000f_[수목일"/>
      <sheetName val="AL공사԰"/>
      <sheetName val="정산산출서(배수판)"/>
      <sheetName val="FTRN20-총괄표"/>
      <sheetName val="토적집계"/>
      <sheetName val="el_설계서_수목일위.XLS_데이타"/>
      <sheetName val="el_설계서_수목일위.XLS"/>
      <sheetName val="가설공사내역"/>
      <sheetName val="401"/>
      <sheetName val="계정c԰_x0000_缀"/>
      <sheetName val="제안서입력"/>
      <sheetName val="D"/>
      <sheetName val="일위대가단가표"/>
      <sheetName val="BQ(실행)"/>
      <sheetName val="공사요율"/>
      <sheetName val="공종별산출내역서"/>
      <sheetName val="4.설계예산내역서"/>
      <sheetName val="6.관급자재조서"/>
      <sheetName val="품신"/>
      <sheetName val="3.예정공정표"/>
      <sheetName val="7.청제공기계기구조서"/>
      <sheetName val="5. 현장관리비(new) "/>
      <sheetName val="24.보증금(전신전화가입권)"/>
      <sheetName val="일위-1"/>
      <sheetName val="IHS"/>
      <sheetName val="결과조달"/>
      <sheetName val="산근"/>
      <sheetName val="AL공사ԯ_x0000_缀"/>
      <sheetName val="공사비명세서"/>
      <sheetName val="공사계획서"/>
      <sheetName val="변경-C"/>
      <sheetName val="VST재료산출"/>
      <sheetName val="내역서1999_8최종"/>
      <sheetName val="단_가_산_출_근_거"/>
      <sheetName val="중기_목록표"/>
      <sheetName val="시간당_중기사용료"/>
      <sheetName val="동문건설"/>
      <sheetName val="6.송금의뢰내역서"/>
      <sheetName val="기본설정"/>
      <sheetName val="기자재비"/>
      <sheetName val="전체실행"/>
      <sheetName val="배수통관(좌)"/>
      <sheetName val="관리동"/>
      <sheetName val="청제공기계일위대가"/>
      <sheetName val="방지책개소별명세"/>
      <sheetName val="토  공"/>
      <sheetName val="발주내역"/>
      <sheetName val="포장복구집계"/>
      <sheetName val="재료수량(1)"/>
      <sheetName val="적격"/>
      <sheetName val="소방 하 내역"/>
      <sheetName val="도급내역"/>
      <sheetName val="공사비 증감 내역서"/>
      <sheetName val="계약서"/>
      <sheetName val="환율및_기초자료"/>
      <sheetName val="CABLE_SIZE-1"/>
      <sheetName val="1-4-2_관(약)"/>
      <sheetName val="1.취수장"/>
      <sheetName val="Scenario"/>
      <sheetName val="실행철강렀቟"/>
      <sheetName val="자재 집_x0005__x0003_"/>
      <sheetName val="_x0000__x0003__x0000__x0004_"/>
      <sheetName val="건축일위"/>
      <sheetName val="그라우팅일위"/>
      <sheetName val="3.고용보험료산출근거"/>
      <sheetName val="4.고용보험"/>
      <sheetName val="단가(긴급전화)"/>
      <sheetName val="자재(원원+원대)"/>
      <sheetName val="1SPAN"/>
      <sheetName val="견적단가"/>
      <sheetName val="빙축열"/>
      <sheetName val="일위대가(1)"/>
      <sheetName val="DATA-UPS"/>
      <sheetName val="공사명입력"/>
      <sheetName val="2BOX본체"/>
      <sheetName val="인건비(10)"/>
      <sheetName val="현장경상비"/>
      <sheetName val="31.경비기본입력"/>
      <sheetName val="골막이(야매)"/>
      <sheetName val="내역을"/>
      <sheetName val="교량하부공"/>
      <sheetName val="건설기계사용료목록"/>
      <sheetName val="자재단가조사"/>
      <sheetName val="피해현황"/>
      <sheetName val="피해현황 (수량합계)"/>
      <sheetName val="연동내역"/>
      <sheetName val="5.2.6~7공사요율"/>
      <sheetName val="실행내역(10.13)"/>
      <sheetName val="시설물단가표"/>
      <sheetName val="노무비단가표"/>
      <sheetName val="연결관암거"/>
      <sheetName val="Sheet4_x0000__x0000__x0000__x0000__x0000__x0000__x0000__x0010_[수목일위.XLS]가드레일산근_x0000_"/>
      <sheetName val="월ԯ_x0000_缀"/>
      <sheetName val="월Ň԰"/>
      <sheetName val="월԰ԯ_x0000_"/>
      <sheetName val="램퀀"/>
      <sheetName val="기䩇ԯ"/>
      <sheetName val="월䩇ԯ"/>
      <sheetName val="월片ԯ"/>
      <sheetName val="월ကᙿ"/>
      <sheetName val="기怀፵ꈀ"/>
      <sheetName val="3단계"/>
      <sheetName val="2단계"/>
      <sheetName val="월԰瀀፮"/>
      <sheetName val="기怀፵"/>
      <sheetName val="기堀᎟鰀"/>
      <sheetName val="월堀᎟鰀"/>
      <sheetName val="마감물량"/>
      <sheetName val="날怀፵"/>
      <sheetName val="램怀"/>
      <sheetName val="램堀"/>
      <sheetName val="월별氀饿"/>
      <sheetName val="기԰_x0000_缀"/>
      <sheetName val="프랜怀፵"/>
      <sheetName val="월԰堀᎟"/>
      <sheetName val="날԰_x0000_"/>
      <sheetName val="4_시방서롌቟"/>
      <sheetName val="옹벽"/>
      <sheetName val="패널"/>
      <sheetName val="4_시방서Ռ_x0000_"/>
      <sheetName val="D-䈀ᅪ԰_x0000_"/>
      <sheetName val="TYPE-1"/>
      <sheetName val="2015년 제3차 공사 물량조사 양식.xlsx"/>
      <sheetName val="순공사비"/>
      <sheetName val="전기단가조사서"/>
      <sheetName val="J형측구단위수량"/>
      <sheetName val="제수변수량"/>
      <sheetName val="h-013211-2"/>
      <sheetName val="단위가격"/>
      <sheetName val="군남내역서"/>
      <sheetName val="인건-측정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0.09</v>
          </cell>
        </row>
        <row r="18">
          <cell r="B18">
            <v>0.14000000000000001</v>
          </cell>
          <cell r="C18">
            <v>0.09</v>
          </cell>
        </row>
        <row r="19">
          <cell r="B19">
            <v>0.23</v>
          </cell>
          <cell r="C19">
            <v>0.14000000000000001</v>
          </cell>
        </row>
        <row r="20">
          <cell r="B20">
            <v>0.32</v>
          </cell>
          <cell r="C20">
            <v>0.19</v>
          </cell>
        </row>
        <row r="22">
          <cell r="B22">
            <v>0.5</v>
          </cell>
          <cell r="C22">
            <v>0.28999999999999998</v>
          </cell>
        </row>
        <row r="24">
          <cell r="B24">
            <v>0.68</v>
          </cell>
          <cell r="C24">
            <v>0.39</v>
          </cell>
        </row>
        <row r="48">
          <cell r="B48">
            <v>0.11</v>
          </cell>
          <cell r="C48">
            <v>7.0000000000000007E-2</v>
          </cell>
        </row>
        <row r="49">
          <cell r="B49">
            <v>0.17</v>
          </cell>
          <cell r="C49">
            <v>0.1</v>
          </cell>
        </row>
        <row r="50">
          <cell r="B50">
            <v>0.23</v>
          </cell>
          <cell r="C50">
            <v>0.14000000000000001</v>
          </cell>
        </row>
        <row r="51">
          <cell r="B51">
            <v>0.3</v>
          </cell>
          <cell r="C51">
            <v>0.18</v>
          </cell>
        </row>
        <row r="52">
          <cell r="B52">
            <v>0.37</v>
          </cell>
          <cell r="C52">
            <v>0.22</v>
          </cell>
        </row>
        <row r="54">
          <cell r="B54">
            <v>0.51</v>
          </cell>
          <cell r="C54">
            <v>0.3</v>
          </cell>
        </row>
        <row r="56">
          <cell r="B56">
            <v>0.65</v>
          </cell>
          <cell r="C56">
            <v>0.39</v>
          </cell>
        </row>
        <row r="59">
          <cell r="B59">
            <v>0.87</v>
          </cell>
          <cell r="C59">
            <v>0.52</v>
          </cell>
        </row>
      </sheetData>
      <sheetData sheetId="4" refreshError="1"/>
      <sheetData sheetId="5" refreshError="1">
        <row r="2">
          <cell r="E2">
            <v>23200</v>
          </cell>
        </row>
        <row r="3">
          <cell r="E3">
            <v>44600</v>
          </cell>
        </row>
        <row r="4">
          <cell r="E4">
            <v>66500</v>
          </cell>
        </row>
        <row r="5">
          <cell r="E5">
            <v>123000</v>
          </cell>
        </row>
        <row r="6">
          <cell r="E6">
            <v>3600</v>
          </cell>
        </row>
        <row r="7">
          <cell r="E7">
            <v>6400</v>
          </cell>
        </row>
        <row r="8">
          <cell r="E8">
            <v>13000</v>
          </cell>
        </row>
        <row r="9">
          <cell r="E9">
            <v>22300</v>
          </cell>
        </row>
        <row r="10">
          <cell r="E10">
            <v>47700</v>
          </cell>
        </row>
        <row r="11">
          <cell r="E11">
            <v>203800</v>
          </cell>
        </row>
        <row r="12">
          <cell r="E12">
            <v>407710</v>
          </cell>
        </row>
        <row r="13">
          <cell r="E13">
            <v>815430</v>
          </cell>
        </row>
        <row r="14">
          <cell r="E14">
            <v>1630860</v>
          </cell>
        </row>
        <row r="15">
          <cell r="E15">
            <v>6100</v>
          </cell>
        </row>
        <row r="16">
          <cell r="E16">
            <v>9700</v>
          </cell>
        </row>
        <row r="17">
          <cell r="E17">
            <v>13500</v>
          </cell>
        </row>
        <row r="18">
          <cell r="E18">
            <v>20800</v>
          </cell>
        </row>
        <row r="19">
          <cell r="E19">
            <v>37500</v>
          </cell>
        </row>
        <row r="20">
          <cell r="E20">
            <v>18600</v>
          </cell>
        </row>
        <row r="21">
          <cell r="E21">
            <v>42000</v>
          </cell>
        </row>
        <row r="22">
          <cell r="E22">
            <v>41500</v>
          </cell>
        </row>
        <row r="23">
          <cell r="E23">
            <v>68250</v>
          </cell>
        </row>
        <row r="24">
          <cell r="E24">
            <v>76100</v>
          </cell>
        </row>
        <row r="25">
          <cell r="E25">
            <v>157500</v>
          </cell>
        </row>
        <row r="26">
          <cell r="E26">
            <v>127000</v>
          </cell>
        </row>
        <row r="27">
          <cell r="E27">
            <v>380</v>
          </cell>
        </row>
        <row r="28">
          <cell r="E28">
            <v>910</v>
          </cell>
        </row>
        <row r="29">
          <cell r="E29">
            <v>1400</v>
          </cell>
        </row>
        <row r="30">
          <cell r="E30">
            <v>3460</v>
          </cell>
        </row>
        <row r="31">
          <cell r="E31">
            <v>3100</v>
          </cell>
        </row>
        <row r="32">
          <cell r="E32">
            <v>5300</v>
          </cell>
        </row>
        <row r="33">
          <cell r="E33">
            <v>8500</v>
          </cell>
        </row>
        <row r="34">
          <cell r="E34">
            <v>23700</v>
          </cell>
        </row>
        <row r="35">
          <cell r="E35">
            <v>71170</v>
          </cell>
        </row>
        <row r="36">
          <cell r="E36">
            <v>4070</v>
          </cell>
        </row>
        <row r="37">
          <cell r="E37">
            <v>5100</v>
          </cell>
        </row>
        <row r="38">
          <cell r="E38">
            <v>10000</v>
          </cell>
        </row>
        <row r="39">
          <cell r="E39">
            <v>23500</v>
          </cell>
        </row>
        <row r="40">
          <cell r="E40">
            <v>45600</v>
          </cell>
        </row>
        <row r="42">
          <cell r="E42">
            <v>27000</v>
          </cell>
        </row>
        <row r="44">
          <cell r="E44">
            <v>2200</v>
          </cell>
        </row>
        <row r="45">
          <cell r="E45">
            <v>3200</v>
          </cell>
        </row>
        <row r="47">
          <cell r="E47">
            <v>22400</v>
          </cell>
        </row>
        <row r="48">
          <cell r="E48">
            <v>271810</v>
          </cell>
        </row>
        <row r="49">
          <cell r="E49">
            <v>327470</v>
          </cell>
        </row>
        <row r="50">
          <cell r="E50">
            <v>427240</v>
          </cell>
        </row>
        <row r="51">
          <cell r="E51">
            <v>1500</v>
          </cell>
        </row>
        <row r="52">
          <cell r="E52">
            <v>2200</v>
          </cell>
        </row>
        <row r="53">
          <cell r="E53">
            <v>5800</v>
          </cell>
        </row>
        <row r="54">
          <cell r="E54">
            <v>14000</v>
          </cell>
        </row>
        <row r="55">
          <cell r="E55">
            <v>20000</v>
          </cell>
        </row>
        <row r="56">
          <cell r="E56">
            <v>30100</v>
          </cell>
        </row>
        <row r="57">
          <cell r="E57">
            <v>45200</v>
          </cell>
        </row>
        <row r="58">
          <cell r="E58">
            <v>13500</v>
          </cell>
        </row>
        <row r="59">
          <cell r="E59">
            <v>25600</v>
          </cell>
        </row>
        <row r="60">
          <cell r="E60">
            <v>55600</v>
          </cell>
        </row>
        <row r="61">
          <cell r="E61">
            <v>13600</v>
          </cell>
        </row>
        <row r="62">
          <cell r="E62">
            <v>42500</v>
          </cell>
        </row>
        <row r="63">
          <cell r="E63">
            <v>50400</v>
          </cell>
        </row>
        <row r="64">
          <cell r="E64">
            <v>82000</v>
          </cell>
        </row>
        <row r="65">
          <cell r="E65">
            <v>18900</v>
          </cell>
        </row>
        <row r="66">
          <cell r="E66">
            <v>52600</v>
          </cell>
        </row>
        <row r="67">
          <cell r="E67">
            <v>98600</v>
          </cell>
        </row>
        <row r="68">
          <cell r="E68">
            <v>148200</v>
          </cell>
        </row>
        <row r="69">
          <cell r="E69">
            <v>48200</v>
          </cell>
        </row>
        <row r="70">
          <cell r="E70">
            <v>164700</v>
          </cell>
        </row>
        <row r="71">
          <cell r="E71">
            <v>294200</v>
          </cell>
        </row>
        <row r="72">
          <cell r="E72">
            <v>411900</v>
          </cell>
        </row>
        <row r="73">
          <cell r="E73">
            <v>258900</v>
          </cell>
        </row>
        <row r="74">
          <cell r="E74">
            <v>482500</v>
          </cell>
        </row>
        <row r="75">
          <cell r="E75">
            <v>765000</v>
          </cell>
        </row>
        <row r="76">
          <cell r="E76">
            <v>5800</v>
          </cell>
        </row>
        <row r="77">
          <cell r="E77">
            <v>12900</v>
          </cell>
        </row>
        <row r="78">
          <cell r="E78">
            <v>29400</v>
          </cell>
        </row>
        <row r="79">
          <cell r="E79">
            <v>52000</v>
          </cell>
        </row>
        <row r="80">
          <cell r="E80">
            <v>91700</v>
          </cell>
        </row>
        <row r="81">
          <cell r="E81">
            <v>12000</v>
          </cell>
        </row>
        <row r="82">
          <cell r="E82">
            <v>18600</v>
          </cell>
        </row>
        <row r="83">
          <cell r="E83">
            <v>33600</v>
          </cell>
        </row>
        <row r="84">
          <cell r="E84">
            <v>61800</v>
          </cell>
        </row>
        <row r="85">
          <cell r="E85">
            <v>244540</v>
          </cell>
        </row>
        <row r="86">
          <cell r="E86">
            <v>24800</v>
          </cell>
        </row>
        <row r="87">
          <cell r="E87">
            <v>36600</v>
          </cell>
        </row>
        <row r="88">
          <cell r="E88">
            <v>54300</v>
          </cell>
        </row>
        <row r="89">
          <cell r="E89">
            <v>85200</v>
          </cell>
        </row>
        <row r="90">
          <cell r="E90">
            <v>220600</v>
          </cell>
        </row>
        <row r="91">
          <cell r="E91">
            <v>367400</v>
          </cell>
        </row>
        <row r="92">
          <cell r="E92">
            <v>4600</v>
          </cell>
        </row>
        <row r="93">
          <cell r="E93">
            <v>7200</v>
          </cell>
        </row>
        <row r="94">
          <cell r="E94">
            <v>13200</v>
          </cell>
        </row>
        <row r="95">
          <cell r="E95">
            <v>30300</v>
          </cell>
        </row>
        <row r="96">
          <cell r="E96">
            <v>164700</v>
          </cell>
        </row>
        <row r="97">
          <cell r="E97">
            <v>12000</v>
          </cell>
        </row>
        <row r="98">
          <cell r="E98">
            <v>19600</v>
          </cell>
        </row>
        <row r="100">
          <cell r="E100">
            <v>64400</v>
          </cell>
        </row>
        <row r="101">
          <cell r="E101">
            <v>20100</v>
          </cell>
        </row>
        <row r="102">
          <cell r="E102">
            <v>30500</v>
          </cell>
        </row>
        <row r="103">
          <cell r="E103">
            <v>63000</v>
          </cell>
        </row>
        <row r="105">
          <cell r="E105">
            <v>173000</v>
          </cell>
        </row>
        <row r="106">
          <cell r="E106">
            <v>361000</v>
          </cell>
        </row>
        <row r="107">
          <cell r="E107">
            <v>476170</v>
          </cell>
        </row>
        <row r="108">
          <cell r="E108">
            <v>663000</v>
          </cell>
        </row>
        <row r="109">
          <cell r="E109">
            <v>998000</v>
          </cell>
        </row>
        <row r="110">
          <cell r="E110">
            <v>2224530</v>
          </cell>
        </row>
        <row r="111">
          <cell r="E111">
            <v>23600</v>
          </cell>
        </row>
        <row r="112">
          <cell r="E112">
            <v>72600</v>
          </cell>
        </row>
        <row r="113">
          <cell r="E113">
            <v>175300</v>
          </cell>
        </row>
        <row r="114">
          <cell r="E114">
            <v>600</v>
          </cell>
        </row>
        <row r="115">
          <cell r="E115">
            <v>29300</v>
          </cell>
        </row>
        <row r="116">
          <cell r="E116">
            <v>82300</v>
          </cell>
        </row>
        <row r="117">
          <cell r="E117">
            <v>120000</v>
          </cell>
        </row>
        <row r="118">
          <cell r="E118">
            <v>180000</v>
          </cell>
        </row>
        <row r="119">
          <cell r="E119">
            <v>8300</v>
          </cell>
        </row>
        <row r="120">
          <cell r="E120">
            <v>25200</v>
          </cell>
        </row>
        <row r="121">
          <cell r="E121">
            <v>25500</v>
          </cell>
        </row>
        <row r="122">
          <cell r="E122">
            <v>49100</v>
          </cell>
        </row>
        <row r="123">
          <cell r="E123">
            <v>81700</v>
          </cell>
        </row>
        <row r="124">
          <cell r="E124">
            <v>25100</v>
          </cell>
        </row>
        <row r="125">
          <cell r="E125">
            <v>40000</v>
          </cell>
        </row>
        <row r="126">
          <cell r="E126">
            <v>77200</v>
          </cell>
        </row>
        <row r="127">
          <cell r="E127">
            <v>136000</v>
          </cell>
        </row>
        <row r="128">
          <cell r="E128">
            <v>2600</v>
          </cell>
        </row>
        <row r="129">
          <cell r="E129">
            <v>8030</v>
          </cell>
        </row>
        <row r="130">
          <cell r="E130">
            <v>12650</v>
          </cell>
        </row>
        <row r="131">
          <cell r="E131">
            <v>10000</v>
          </cell>
        </row>
        <row r="132">
          <cell r="E132">
            <v>18000</v>
          </cell>
        </row>
        <row r="133">
          <cell r="E133">
            <v>36000</v>
          </cell>
        </row>
        <row r="134">
          <cell r="E134">
            <v>54700</v>
          </cell>
        </row>
        <row r="135">
          <cell r="E135">
            <v>97500</v>
          </cell>
        </row>
        <row r="136">
          <cell r="E136">
            <v>289060</v>
          </cell>
        </row>
        <row r="137">
          <cell r="E137">
            <v>12500</v>
          </cell>
        </row>
        <row r="138">
          <cell r="E138">
            <v>23600</v>
          </cell>
        </row>
        <row r="139">
          <cell r="E139">
            <v>43800</v>
          </cell>
        </row>
        <row r="140">
          <cell r="E140">
            <v>81100</v>
          </cell>
        </row>
        <row r="141">
          <cell r="E141">
            <v>2300</v>
          </cell>
        </row>
        <row r="142">
          <cell r="E142">
            <v>10500</v>
          </cell>
        </row>
        <row r="143">
          <cell r="E143">
            <v>16100</v>
          </cell>
        </row>
        <row r="144">
          <cell r="E144">
            <v>33500</v>
          </cell>
        </row>
        <row r="145">
          <cell r="E145">
            <v>4800</v>
          </cell>
        </row>
        <row r="146">
          <cell r="E146">
            <v>11200</v>
          </cell>
        </row>
        <row r="147">
          <cell r="E147">
            <v>21000</v>
          </cell>
        </row>
        <row r="148">
          <cell r="E148">
            <v>180000</v>
          </cell>
        </row>
        <row r="149">
          <cell r="E149">
            <v>308700</v>
          </cell>
        </row>
        <row r="150">
          <cell r="E150">
            <v>372960</v>
          </cell>
        </row>
        <row r="151">
          <cell r="E151">
            <v>406000</v>
          </cell>
        </row>
        <row r="152">
          <cell r="E152">
            <v>1662040</v>
          </cell>
        </row>
        <row r="153">
          <cell r="E153">
            <v>11000</v>
          </cell>
        </row>
        <row r="154">
          <cell r="E154">
            <v>23500</v>
          </cell>
        </row>
        <row r="155">
          <cell r="E155">
            <v>36700</v>
          </cell>
        </row>
        <row r="156">
          <cell r="E156">
            <v>7300</v>
          </cell>
        </row>
        <row r="157">
          <cell r="E157">
            <v>21900</v>
          </cell>
        </row>
        <row r="158">
          <cell r="E158">
            <v>61000</v>
          </cell>
        </row>
        <row r="159">
          <cell r="E159">
            <v>99900</v>
          </cell>
        </row>
        <row r="160">
          <cell r="E160">
            <v>14800</v>
          </cell>
        </row>
        <row r="161">
          <cell r="E161">
            <v>33100</v>
          </cell>
        </row>
        <row r="162">
          <cell r="E162">
            <v>131040</v>
          </cell>
        </row>
        <row r="163">
          <cell r="E163">
            <v>1300</v>
          </cell>
        </row>
        <row r="164">
          <cell r="E164">
            <v>2000</v>
          </cell>
        </row>
        <row r="165">
          <cell r="E165">
            <v>3900</v>
          </cell>
        </row>
        <row r="166">
          <cell r="E166">
            <v>2400</v>
          </cell>
        </row>
        <row r="168">
          <cell r="E168">
            <v>3670</v>
          </cell>
        </row>
        <row r="169">
          <cell r="E169">
            <v>8820</v>
          </cell>
        </row>
        <row r="170">
          <cell r="E170">
            <v>11760</v>
          </cell>
        </row>
        <row r="171">
          <cell r="E171">
            <v>10100</v>
          </cell>
        </row>
        <row r="172">
          <cell r="E172">
            <v>17100</v>
          </cell>
        </row>
        <row r="173">
          <cell r="E173">
            <v>31100</v>
          </cell>
        </row>
        <row r="174">
          <cell r="E174">
            <v>162500</v>
          </cell>
        </row>
        <row r="176">
          <cell r="E176">
            <v>21000</v>
          </cell>
        </row>
        <row r="177">
          <cell r="E177">
            <v>30100</v>
          </cell>
        </row>
        <row r="178">
          <cell r="E178">
            <v>98800</v>
          </cell>
        </row>
        <row r="179">
          <cell r="E179">
            <v>158000</v>
          </cell>
        </row>
        <row r="180">
          <cell r="E180">
            <v>202000</v>
          </cell>
        </row>
        <row r="183">
          <cell r="E183">
            <v>1300</v>
          </cell>
        </row>
        <row r="184">
          <cell r="E184">
            <v>2800</v>
          </cell>
        </row>
        <row r="185">
          <cell r="E185">
            <v>4000</v>
          </cell>
        </row>
        <row r="186">
          <cell r="E186">
            <v>10500</v>
          </cell>
        </row>
        <row r="187">
          <cell r="E187">
            <v>24700</v>
          </cell>
        </row>
        <row r="188">
          <cell r="E188">
            <v>50600</v>
          </cell>
        </row>
        <row r="189">
          <cell r="E189">
            <v>88000</v>
          </cell>
        </row>
        <row r="190">
          <cell r="E190">
            <v>176500</v>
          </cell>
        </row>
        <row r="191">
          <cell r="E191">
            <v>8100</v>
          </cell>
        </row>
        <row r="192">
          <cell r="E192">
            <v>10900</v>
          </cell>
        </row>
        <row r="193">
          <cell r="E193">
            <v>18600</v>
          </cell>
        </row>
        <row r="194">
          <cell r="E194">
            <v>76120</v>
          </cell>
        </row>
        <row r="195">
          <cell r="E195">
            <v>101000</v>
          </cell>
        </row>
        <row r="196">
          <cell r="E196">
            <v>149000</v>
          </cell>
        </row>
        <row r="197">
          <cell r="E197">
            <v>290000</v>
          </cell>
        </row>
        <row r="198">
          <cell r="E198">
            <v>466000</v>
          </cell>
        </row>
        <row r="199">
          <cell r="E199">
            <v>1544760</v>
          </cell>
        </row>
        <row r="200">
          <cell r="E200">
            <v>5600</v>
          </cell>
        </row>
        <row r="201">
          <cell r="E201">
            <v>17200</v>
          </cell>
        </row>
        <row r="202">
          <cell r="E202">
            <v>9200</v>
          </cell>
        </row>
        <row r="203">
          <cell r="E203">
            <v>18200</v>
          </cell>
        </row>
        <row r="204">
          <cell r="E204">
            <v>34700</v>
          </cell>
        </row>
        <row r="205">
          <cell r="E205">
            <v>65100</v>
          </cell>
        </row>
        <row r="206">
          <cell r="E206">
            <v>108000</v>
          </cell>
        </row>
        <row r="207">
          <cell r="E207">
            <v>150000</v>
          </cell>
        </row>
        <row r="210">
          <cell r="E210">
            <v>9500</v>
          </cell>
        </row>
        <row r="211">
          <cell r="E211">
            <v>16000</v>
          </cell>
        </row>
        <row r="212">
          <cell r="E212">
            <v>26400</v>
          </cell>
        </row>
        <row r="213">
          <cell r="E213">
            <v>47700</v>
          </cell>
        </row>
        <row r="214">
          <cell r="E214">
            <v>70600</v>
          </cell>
        </row>
        <row r="215">
          <cell r="E215">
            <v>154700</v>
          </cell>
        </row>
        <row r="216">
          <cell r="E216">
            <v>430</v>
          </cell>
        </row>
        <row r="217">
          <cell r="E217">
            <v>1100</v>
          </cell>
        </row>
        <row r="218">
          <cell r="E218">
            <v>1000</v>
          </cell>
        </row>
        <row r="219">
          <cell r="E219">
            <v>1500</v>
          </cell>
        </row>
        <row r="220">
          <cell r="E220">
            <v>4700</v>
          </cell>
        </row>
        <row r="221">
          <cell r="E221">
            <v>22300</v>
          </cell>
        </row>
        <row r="222">
          <cell r="E222">
            <v>36400</v>
          </cell>
        </row>
        <row r="223">
          <cell r="E223">
            <v>52900</v>
          </cell>
        </row>
        <row r="224">
          <cell r="E224">
            <v>4000</v>
          </cell>
        </row>
        <row r="225">
          <cell r="E225">
            <v>8200</v>
          </cell>
        </row>
        <row r="552">
          <cell r="E552">
            <v>48300</v>
          </cell>
        </row>
      </sheetData>
      <sheetData sheetId="6"/>
      <sheetData sheetId="7"/>
      <sheetData sheetId="8">
        <row r="2">
          <cell r="E2">
            <v>23200</v>
          </cell>
        </row>
      </sheetData>
      <sheetData sheetId="9">
        <row r="2">
          <cell r="E2">
            <v>23200</v>
          </cell>
        </row>
      </sheetData>
      <sheetData sheetId="10">
        <row r="2">
          <cell r="E2">
            <v>23200</v>
          </cell>
        </row>
      </sheetData>
      <sheetData sheetId="11">
        <row r="2">
          <cell r="E2">
            <v>23200</v>
          </cell>
        </row>
      </sheetData>
      <sheetData sheetId="12">
        <row r="2">
          <cell r="E2">
            <v>23200</v>
          </cell>
        </row>
      </sheetData>
      <sheetData sheetId="13">
        <row r="2">
          <cell r="E2">
            <v>23200</v>
          </cell>
        </row>
      </sheetData>
      <sheetData sheetId="14">
        <row r="2">
          <cell r="E2">
            <v>23200</v>
          </cell>
        </row>
      </sheetData>
      <sheetData sheetId="15">
        <row r="2">
          <cell r="E2">
            <v>23200</v>
          </cell>
        </row>
      </sheetData>
      <sheetData sheetId="16">
        <row r="2">
          <cell r="E2">
            <v>23200</v>
          </cell>
        </row>
      </sheetData>
      <sheetData sheetId="17"/>
      <sheetData sheetId="18"/>
      <sheetData sheetId="19" refreshError="1"/>
      <sheetData sheetId="20" refreshError="1"/>
      <sheetData sheetId="21"/>
      <sheetData sheetId="22"/>
      <sheetData sheetId="23">
        <row r="2">
          <cell r="E2">
            <v>23200</v>
          </cell>
        </row>
      </sheetData>
      <sheetData sheetId="24">
        <row r="2">
          <cell r="E2">
            <v>23200</v>
          </cell>
        </row>
      </sheetData>
      <sheetData sheetId="25">
        <row r="2">
          <cell r="E2">
            <v>23200</v>
          </cell>
        </row>
      </sheetData>
      <sheetData sheetId="26"/>
      <sheetData sheetId="27"/>
      <sheetData sheetId="28">
        <row r="5">
          <cell r="B5" t="str">
            <v>백-호</v>
          </cell>
        </row>
      </sheetData>
      <sheetData sheetId="29">
        <row r="5">
          <cell r="B5" t="str">
            <v>백-호</v>
          </cell>
        </row>
      </sheetData>
      <sheetData sheetId="30">
        <row r="5">
          <cell r="B5" t="str">
            <v>백-호</v>
          </cell>
        </row>
      </sheetData>
      <sheetData sheetId="31">
        <row r="2">
          <cell r="E2">
            <v>23200</v>
          </cell>
        </row>
      </sheetData>
      <sheetData sheetId="32">
        <row r="2">
          <cell r="E2">
            <v>23200</v>
          </cell>
        </row>
      </sheetData>
      <sheetData sheetId="33">
        <row r="2">
          <cell r="E2">
            <v>23200</v>
          </cell>
        </row>
      </sheetData>
      <sheetData sheetId="34">
        <row r="2">
          <cell r="E2">
            <v>23200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/>
      <sheetData sheetId="1006"/>
      <sheetData sheetId="1007"/>
      <sheetData sheetId="1008" refreshError="1"/>
      <sheetData sheetId="1009" refreshError="1"/>
      <sheetData sheetId="1010" refreshError="1"/>
      <sheetData sheetId="1011" refreshError="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 refreshError="1"/>
      <sheetData sheetId="1074"/>
      <sheetData sheetId="1075"/>
      <sheetData sheetId="1076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내역서"/>
      <sheetName val="타견적 서원기산"/>
      <sheetName val="타견적 스트릭"/>
      <sheetName val="표지"/>
      <sheetName val="산출근거표 "/>
      <sheetName val="데이타"/>
      <sheetName val="식재인부"/>
      <sheetName val="일위대가목록"/>
      <sheetName val="일위대가"/>
      <sheetName val="단가대비표"/>
      <sheetName val="원가"/>
      <sheetName val="Total"/>
      <sheetName val="식재"/>
      <sheetName val="시설물"/>
      <sheetName val="식재출력용"/>
      <sheetName val="유지관리"/>
      <sheetName val="단가"/>
      <sheetName val="소방"/>
      <sheetName val="AS포장복구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표"/>
      <sheetName val="견적조건 (2)"/>
      <sheetName val="인제내역"/>
      <sheetName val="견적"/>
      <sheetName val="보일러"/>
      <sheetName val="공조장비"/>
      <sheetName val="PUMP"/>
      <sheetName val="부스타"/>
      <sheetName val="탱크류"/>
      <sheetName val="FAN"/>
      <sheetName val="Sheet3"/>
      <sheetName val="금액내역서"/>
      <sheetName val="수목표준대가"/>
      <sheetName val="01"/>
      <sheetName val="계수시트"/>
      <sheetName val="원가계산서"/>
      <sheetName val="인제하수종말"/>
      <sheetName val="의정부문예회관변경내역"/>
      <sheetName val="데이타"/>
      <sheetName val="식재인부"/>
      <sheetName val="AS포장복구 "/>
      <sheetName val="간접비"/>
      <sheetName val="간접"/>
      <sheetName val="문학간접"/>
      <sheetName val="표지"/>
      <sheetName val="주관사업"/>
      <sheetName val="회사99"/>
      <sheetName val="D"/>
      <sheetName val="을지"/>
      <sheetName val="2공구하도급내역서"/>
      <sheetName val="일위대가"/>
      <sheetName val="손익분석"/>
      <sheetName val="RE9604"/>
      <sheetName val="일위대가(건축)"/>
      <sheetName val="건축"/>
      <sheetName val="1호맨홀가감수량"/>
      <sheetName val="가시설(TYPE-A)"/>
      <sheetName val="1-1평균터파기고(1)"/>
      <sheetName val="1호맨홀수량산출"/>
      <sheetName val="SAM"/>
      <sheetName val="Sheet1"/>
      <sheetName val="수지표"/>
      <sheetName val="셀명"/>
      <sheetName val="6호기"/>
      <sheetName val="예총"/>
      <sheetName val="Sheet5"/>
      <sheetName val="기계경비(시간당)"/>
      <sheetName val="램머"/>
      <sheetName val="건축2"/>
      <sheetName val="산출내역서집계표"/>
      <sheetName val="세부내역"/>
      <sheetName val="단가 및 재료비"/>
      <sheetName val="중기사용료산출근거"/>
      <sheetName val="을"/>
      <sheetName val="식재"/>
      <sheetName val="시설물"/>
      <sheetName val="식재출력용"/>
      <sheetName val="유지관리"/>
      <sheetName val="단가"/>
      <sheetName val="#REF"/>
      <sheetName val="설비원가"/>
      <sheetName val="대림경상68억"/>
      <sheetName val="공사비산출내역"/>
      <sheetName val="내역"/>
      <sheetName val="3M"/>
      <sheetName val="설계예시"/>
      <sheetName val="포장공사"/>
      <sheetName val="재료비"/>
      <sheetName val="토목주소"/>
      <sheetName val="연동내역"/>
      <sheetName val="일위대가표"/>
      <sheetName val="내역서"/>
      <sheetName val="준공조서"/>
      <sheetName val="공사준공계"/>
      <sheetName val="준공검사보고서"/>
      <sheetName val="수량산출"/>
      <sheetName val="현장관리비"/>
      <sheetName val="일위_파일"/>
      <sheetName val="조건"/>
      <sheetName val="유림총괄"/>
      <sheetName val="수목데이타"/>
      <sheetName val="터파기및재료"/>
      <sheetName val="도급"/>
      <sheetName val="내역_FILE"/>
      <sheetName val="대비표(토공1안)"/>
      <sheetName val="건축집계표"/>
      <sheetName val="간지"/>
      <sheetName val="건축원가"/>
      <sheetName val="가스내역"/>
      <sheetName val="경비"/>
      <sheetName val="단가조사"/>
      <sheetName val="노임이"/>
      <sheetName val="Total"/>
      <sheetName val="104동"/>
      <sheetName val="22전선(P)"/>
      <sheetName val="22전선(L)"/>
      <sheetName val="22전선(R)"/>
      <sheetName val="잡철물"/>
    </sheetNames>
    <sheetDataSet>
      <sheetData sheetId="0"/>
      <sheetData sheetId="1"/>
      <sheetData sheetId="2"/>
      <sheetData sheetId="3" refreshError="1">
        <row r="3">
          <cell r="D3" t="str">
            <v>공 사 명 [ 인제군 하수종말처리시설 설치사업 실시설계 ]</v>
          </cell>
        </row>
        <row r="4">
          <cell r="D4" t="str">
            <v>품           명</v>
          </cell>
          <cell r="E4" t="str">
            <v>규              격</v>
          </cell>
          <cell r="F4" t="str">
            <v>단 위</v>
          </cell>
          <cell r="G4" t="str">
            <v>수  량</v>
          </cell>
          <cell r="H4" t="str">
            <v>재  료  비</v>
          </cell>
          <cell r="J4" t="str">
            <v>노  무  비</v>
          </cell>
          <cell r="L4" t="str">
            <v>경       비</v>
          </cell>
          <cell r="N4" t="str">
            <v>합         계</v>
          </cell>
          <cell r="P4" t="str">
            <v>비    고</v>
          </cell>
        </row>
        <row r="5">
          <cell r="H5" t="str">
            <v>단    가</v>
          </cell>
          <cell r="I5" t="str">
            <v>금    액</v>
          </cell>
          <cell r="J5" t="str">
            <v>단    가</v>
          </cell>
          <cell r="K5" t="str">
            <v>금    액</v>
          </cell>
          <cell r="L5" t="str">
            <v>단    가</v>
          </cell>
          <cell r="M5" t="str">
            <v>금    액</v>
          </cell>
          <cell r="N5" t="str">
            <v>단    가</v>
          </cell>
          <cell r="O5" t="str">
            <v>금    액</v>
          </cell>
        </row>
        <row r="6">
          <cell r="D6" t="str">
            <v>건축기계설비공사</v>
          </cell>
          <cell r="F6" t="str">
            <v>식</v>
          </cell>
          <cell r="G6">
            <v>1</v>
          </cell>
          <cell r="I6">
            <v>21504090</v>
          </cell>
          <cell r="K6">
            <v>6067956</v>
          </cell>
          <cell r="O6">
            <v>27572046</v>
          </cell>
        </row>
        <row r="7">
          <cell r="D7" t="str">
            <v xml:space="preserve">     장비설치공사</v>
          </cell>
          <cell r="F7" t="str">
            <v>식</v>
          </cell>
          <cell r="G7">
            <v>1</v>
          </cell>
          <cell r="I7">
            <v>14908767</v>
          </cell>
          <cell r="K7">
            <v>552265</v>
          </cell>
          <cell r="O7">
            <v>15461032</v>
          </cell>
        </row>
        <row r="8">
          <cell r="D8" t="str">
            <v xml:space="preserve">     위생배관공사</v>
          </cell>
          <cell r="F8" t="str">
            <v>식</v>
          </cell>
          <cell r="G8">
            <v>1</v>
          </cell>
          <cell r="I8">
            <v>4190183</v>
          </cell>
          <cell r="K8">
            <v>3788866</v>
          </cell>
          <cell r="O8">
            <v>7979049</v>
          </cell>
        </row>
        <row r="9">
          <cell r="D9" t="str">
            <v xml:space="preserve">            위생기구설치공사</v>
          </cell>
          <cell r="F9" t="str">
            <v>식</v>
          </cell>
          <cell r="G9">
            <v>1</v>
          </cell>
          <cell r="I9">
            <v>544430</v>
          </cell>
          <cell r="K9">
            <v>174335</v>
          </cell>
          <cell r="O9">
            <v>718765</v>
          </cell>
        </row>
        <row r="10">
          <cell r="D10" t="str">
            <v xml:space="preserve">            급수급탕배관공사</v>
          </cell>
          <cell r="F10" t="str">
            <v>식</v>
          </cell>
          <cell r="G10">
            <v>1</v>
          </cell>
          <cell r="I10">
            <v>2060119</v>
          </cell>
          <cell r="K10">
            <v>1699682</v>
          </cell>
          <cell r="O10">
            <v>3759801</v>
          </cell>
        </row>
        <row r="11">
          <cell r="D11" t="str">
            <v xml:space="preserve">            오배수배관공사</v>
          </cell>
          <cell r="F11" t="str">
            <v>식</v>
          </cell>
          <cell r="G11">
            <v>1</v>
          </cell>
          <cell r="I11">
            <v>1585634</v>
          </cell>
          <cell r="K11">
            <v>1914849</v>
          </cell>
          <cell r="O11">
            <v>3500483</v>
          </cell>
        </row>
        <row r="12">
          <cell r="D12" t="str">
            <v xml:space="preserve">     난방배관공사(설비동)</v>
          </cell>
          <cell r="F12" t="str">
            <v>식</v>
          </cell>
          <cell r="G12">
            <v>1</v>
          </cell>
          <cell r="I12">
            <v>1791140</v>
          </cell>
          <cell r="K12">
            <v>1726825</v>
          </cell>
          <cell r="O12">
            <v>3517965</v>
          </cell>
        </row>
        <row r="13">
          <cell r="D13" t="str">
            <v xml:space="preserve">     소방설비</v>
          </cell>
          <cell r="F13" t="str">
            <v>식</v>
          </cell>
          <cell r="G13">
            <v>1</v>
          </cell>
          <cell r="I13">
            <v>614000</v>
          </cell>
          <cell r="K13">
            <v>0</v>
          </cell>
          <cell r="O13">
            <v>614000</v>
          </cell>
        </row>
        <row r="23">
          <cell r="D23" t="str">
            <v>공 사 명 [ 인제군 하수종말처리시설 설치사업 실시설계 ]  [ 건축기계설비공사  ]</v>
          </cell>
        </row>
        <row r="24">
          <cell r="D24" t="str">
            <v>품           명</v>
          </cell>
          <cell r="E24" t="str">
            <v>규              격</v>
          </cell>
          <cell r="F24" t="str">
            <v>단 위</v>
          </cell>
          <cell r="G24" t="str">
            <v>수  량</v>
          </cell>
          <cell r="H24" t="str">
            <v>재  료  비</v>
          </cell>
          <cell r="J24" t="str">
            <v>노  무  비</v>
          </cell>
          <cell r="L24" t="str">
            <v>경       비</v>
          </cell>
          <cell r="N24" t="str">
            <v>합         계</v>
          </cell>
          <cell r="P24" t="str">
            <v>비    고</v>
          </cell>
        </row>
        <row r="25">
          <cell r="H25" t="str">
            <v>단    가</v>
          </cell>
          <cell r="I25" t="str">
            <v>금    액</v>
          </cell>
          <cell r="J25" t="str">
            <v>단    가</v>
          </cell>
          <cell r="K25" t="str">
            <v>금    액</v>
          </cell>
          <cell r="L25" t="str">
            <v>단    가</v>
          </cell>
          <cell r="M25" t="str">
            <v>금    액</v>
          </cell>
          <cell r="N25" t="str">
            <v>단    가</v>
          </cell>
          <cell r="O25" t="str">
            <v>금    액</v>
          </cell>
        </row>
        <row r="26">
          <cell r="D26" t="str">
            <v>01  장비설치공사</v>
          </cell>
        </row>
        <row r="27">
          <cell r="D27" t="str">
            <v>온수보일러(난방, 급탕)</v>
          </cell>
          <cell r="E27" t="str">
            <v>15000 kcal/h (순환펌프내장)</v>
          </cell>
          <cell r="F27" t="str">
            <v>대</v>
          </cell>
          <cell r="G27">
            <v>1</v>
          </cell>
          <cell r="H27">
            <v>384000</v>
          </cell>
          <cell r="I27">
            <v>384000</v>
          </cell>
          <cell r="N27">
            <v>384000</v>
          </cell>
          <cell r="O27">
            <v>384000</v>
          </cell>
        </row>
        <row r="28">
          <cell r="D28" t="str">
            <v>온수보일러(난방용)</v>
          </cell>
          <cell r="E28" t="str">
            <v>50000 kcal/h</v>
          </cell>
          <cell r="F28" t="str">
            <v>대</v>
          </cell>
          <cell r="G28">
            <v>1</v>
          </cell>
          <cell r="H28">
            <v>630000</v>
          </cell>
          <cell r="I28">
            <v>630000</v>
          </cell>
          <cell r="N28">
            <v>630000</v>
          </cell>
          <cell r="O28">
            <v>630000</v>
          </cell>
        </row>
        <row r="29">
          <cell r="D29" t="str">
            <v>원형 고가수조(FRP), 보온포함</v>
          </cell>
          <cell r="E29" t="str">
            <v>3 TON</v>
          </cell>
          <cell r="F29" t="str">
            <v>조</v>
          </cell>
          <cell r="G29">
            <v>1</v>
          </cell>
          <cell r="H29">
            <v>500000</v>
          </cell>
          <cell r="I29">
            <v>500000</v>
          </cell>
          <cell r="N29">
            <v>500000</v>
          </cell>
          <cell r="O29">
            <v>500000</v>
          </cell>
        </row>
        <row r="30">
          <cell r="D30" t="str">
            <v>기름탱크(SS41)</v>
          </cell>
          <cell r="E30" t="str">
            <v>각형 900LIT</v>
          </cell>
          <cell r="F30" t="str">
            <v>조</v>
          </cell>
          <cell r="G30">
            <v>1</v>
          </cell>
          <cell r="H30">
            <v>1700000</v>
          </cell>
          <cell r="I30">
            <v>1700000</v>
          </cell>
          <cell r="N30">
            <v>1700000</v>
          </cell>
          <cell r="O30">
            <v>1700000</v>
          </cell>
        </row>
        <row r="31">
          <cell r="D31" t="str">
            <v>밀폐형팽창탱크(다이아후램식)</v>
          </cell>
          <cell r="E31" t="str">
            <v>53LIT (보충수제어밸브포함)</v>
          </cell>
          <cell r="F31" t="str">
            <v>조</v>
          </cell>
          <cell r="G31">
            <v>1</v>
          </cell>
          <cell r="H31">
            <v>43000</v>
          </cell>
          <cell r="I31">
            <v>43000</v>
          </cell>
          <cell r="N31">
            <v>43000</v>
          </cell>
          <cell r="O31">
            <v>43000</v>
          </cell>
        </row>
        <row r="32">
          <cell r="D32" t="str">
            <v>팩케지에어콘(히트펌프)</v>
          </cell>
          <cell r="E32" t="str">
            <v>냉 : 6100K, 난 : 6100kcal/h</v>
          </cell>
          <cell r="F32" t="str">
            <v>대</v>
          </cell>
          <cell r="G32">
            <v>2</v>
          </cell>
          <cell r="H32">
            <v>2328000</v>
          </cell>
          <cell r="I32">
            <v>4656000</v>
          </cell>
          <cell r="N32">
            <v>2328000</v>
          </cell>
          <cell r="O32">
            <v>4656000</v>
          </cell>
        </row>
        <row r="33">
          <cell r="D33" t="str">
            <v>팩케지에어콘(히트펌프)</v>
          </cell>
          <cell r="E33" t="str">
            <v>냉 : 5100K, 난 : 5100kcal/h</v>
          </cell>
          <cell r="F33" t="str">
            <v>대</v>
          </cell>
          <cell r="G33">
            <v>1</v>
          </cell>
          <cell r="H33">
            <v>2328000</v>
          </cell>
          <cell r="I33">
            <v>2328000</v>
          </cell>
          <cell r="N33">
            <v>2328000</v>
          </cell>
          <cell r="O33">
            <v>2328000</v>
          </cell>
        </row>
        <row r="34">
          <cell r="D34" t="str">
            <v>룸에어콘(분리형)</v>
          </cell>
          <cell r="E34" t="str">
            <v>냉 : 1450kcal/h</v>
          </cell>
          <cell r="F34" t="str">
            <v>대</v>
          </cell>
          <cell r="G34">
            <v>1</v>
          </cell>
          <cell r="H34">
            <v>784000</v>
          </cell>
          <cell r="I34">
            <v>784000</v>
          </cell>
          <cell r="N34">
            <v>784000</v>
          </cell>
          <cell r="O34">
            <v>784000</v>
          </cell>
        </row>
        <row r="35">
          <cell r="D35" t="str">
            <v>난방순환펌프</v>
          </cell>
          <cell r="E35" t="str">
            <v>67LPM * 12M * 1HP</v>
          </cell>
          <cell r="F35" t="str">
            <v>대</v>
          </cell>
          <cell r="G35">
            <v>2</v>
          </cell>
          <cell r="H35">
            <v>253000</v>
          </cell>
          <cell r="I35">
            <v>506000</v>
          </cell>
          <cell r="N35">
            <v>253000</v>
          </cell>
          <cell r="O35">
            <v>506000</v>
          </cell>
        </row>
        <row r="36">
          <cell r="D36" t="str">
            <v>유니트히터(온수형)</v>
          </cell>
          <cell r="E36" t="str">
            <v>5000kcal/h, 벽걸이형</v>
          </cell>
          <cell r="F36" t="str">
            <v>대</v>
          </cell>
          <cell r="G36">
            <v>8</v>
          </cell>
          <cell r="H36">
            <v>204000</v>
          </cell>
          <cell r="I36">
            <v>1632000</v>
          </cell>
          <cell r="N36">
            <v>204000</v>
          </cell>
          <cell r="O36">
            <v>1632000</v>
          </cell>
        </row>
        <row r="37">
          <cell r="D37" t="str">
            <v>WALL FAN</v>
          </cell>
          <cell r="E37" t="str">
            <v>110MM * 1/20HP</v>
          </cell>
          <cell r="F37" t="str">
            <v>대</v>
          </cell>
          <cell r="G37">
            <v>2</v>
          </cell>
          <cell r="H37">
            <v>27000</v>
          </cell>
          <cell r="I37">
            <v>54000</v>
          </cell>
          <cell r="N37">
            <v>27000</v>
          </cell>
          <cell r="O37">
            <v>54000</v>
          </cell>
        </row>
        <row r="38">
          <cell r="D38" t="str">
            <v>WALL FAN</v>
          </cell>
          <cell r="E38" t="str">
            <v>190MM * 1/15HP</v>
          </cell>
          <cell r="F38" t="str">
            <v>대</v>
          </cell>
          <cell r="G38">
            <v>1</v>
          </cell>
          <cell r="H38">
            <v>22000</v>
          </cell>
          <cell r="I38">
            <v>22000</v>
          </cell>
          <cell r="N38">
            <v>22000</v>
          </cell>
          <cell r="O38">
            <v>22000</v>
          </cell>
        </row>
        <row r="39">
          <cell r="D39" t="str">
            <v>WALL FAN</v>
          </cell>
          <cell r="E39" t="str">
            <v>320MM * 1/10HP</v>
          </cell>
          <cell r="F39" t="str">
            <v>대</v>
          </cell>
          <cell r="G39">
            <v>16</v>
          </cell>
          <cell r="H39">
            <v>63000</v>
          </cell>
          <cell r="I39">
            <v>1008000</v>
          </cell>
          <cell r="N39">
            <v>63000</v>
          </cell>
          <cell r="O39">
            <v>1008000</v>
          </cell>
        </row>
        <row r="40">
          <cell r="D40" t="str">
            <v>WALL FAN</v>
          </cell>
          <cell r="E40" t="str">
            <v>410MM * 1/8HP</v>
          </cell>
          <cell r="F40" t="str">
            <v>대</v>
          </cell>
          <cell r="G40">
            <v>3</v>
          </cell>
          <cell r="H40">
            <v>72000</v>
          </cell>
          <cell r="I40">
            <v>216000</v>
          </cell>
          <cell r="N40">
            <v>72000</v>
          </cell>
          <cell r="O40">
            <v>216000</v>
          </cell>
        </row>
        <row r="41">
          <cell r="D41" t="str">
            <v>WALL FAN</v>
          </cell>
          <cell r="E41" t="str">
            <v>630MM * 1/4HP</v>
          </cell>
          <cell r="F41" t="str">
            <v>대</v>
          </cell>
          <cell r="G41">
            <v>3</v>
          </cell>
          <cell r="H41">
            <v>90000</v>
          </cell>
          <cell r="I41">
            <v>270000</v>
          </cell>
          <cell r="N41">
            <v>90000</v>
          </cell>
          <cell r="O41">
            <v>270000</v>
          </cell>
        </row>
        <row r="43">
          <cell r="D43" t="str">
            <v>공 사 명 [ 인제군 하수종말처리시설 설치사업 실시설계 ]  [ 건축기계설비공사  ]</v>
          </cell>
        </row>
        <row r="44">
          <cell r="D44" t="str">
            <v>품           명</v>
          </cell>
          <cell r="E44" t="str">
            <v>규              격</v>
          </cell>
          <cell r="F44" t="str">
            <v>단 위</v>
          </cell>
          <cell r="G44" t="str">
            <v>수  량</v>
          </cell>
          <cell r="H44" t="str">
            <v>재  료  비</v>
          </cell>
          <cell r="J44" t="str">
            <v>노  무  비</v>
          </cell>
          <cell r="L44" t="str">
            <v>경       비</v>
          </cell>
          <cell r="N44" t="str">
            <v>합         계</v>
          </cell>
          <cell r="P44" t="str">
            <v>비    고</v>
          </cell>
        </row>
        <row r="45">
          <cell r="H45" t="str">
            <v>단    가</v>
          </cell>
          <cell r="I45" t="str">
            <v>금    액</v>
          </cell>
          <cell r="J45" t="str">
            <v>단    가</v>
          </cell>
          <cell r="K45" t="str">
            <v>금    액</v>
          </cell>
          <cell r="L45" t="str">
            <v>단    가</v>
          </cell>
          <cell r="M45" t="str">
            <v>금    액</v>
          </cell>
          <cell r="N45" t="str">
            <v>단    가</v>
          </cell>
          <cell r="O45" t="str">
            <v>금    액</v>
          </cell>
        </row>
        <row r="46">
          <cell r="D46" t="str">
            <v>온수분배기(노출형)볼밸브포함</v>
          </cell>
          <cell r="E46" t="str">
            <v>청동주물 4구(D15)</v>
          </cell>
          <cell r="F46" t="str">
            <v>SET</v>
          </cell>
          <cell r="G46">
            <v>1</v>
          </cell>
          <cell r="H46">
            <v>29200</v>
          </cell>
          <cell r="I46">
            <v>29200</v>
          </cell>
          <cell r="N46">
            <v>29200</v>
          </cell>
          <cell r="O46">
            <v>29200</v>
          </cell>
        </row>
        <row r="47">
          <cell r="D47" t="str">
            <v>방열기(AR-600)</v>
          </cell>
          <cell r="E47" t="str">
            <v>10S</v>
          </cell>
          <cell r="F47" t="str">
            <v>SET</v>
          </cell>
          <cell r="G47">
            <v>2</v>
          </cell>
          <cell r="H47">
            <v>65000</v>
          </cell>
          <cell r="I47">
            <v>130000</v>
          </cell>
          <cell r="N47">
            <v>65000</v>
          </cell>
          <cell r="O47">
            <v>130000</v>
          </cell>
        </row>
        <row r="48">
          <cell r="D48" t="str">
            <v>노무비</v>
          </cell>
          <cell r="E48" t="str">
            <v>배관공</v>
          </cell>
          <cell r="F48" t="str">
            <v>인</v>
          </cell>
          <cell r="G48">
            <v>2</v>
          </cell>
          <cell r="J48">
            <v>28427</v>
          </cell>
          <cell r="K48">
            <v>56854</v>
          </cell>
          <cell r="N48">
            <v>28427</v>
          </cell>
          <cell r="O48">
            <v>56854</v>
          </cell>
        </row>
        <row r="49">
          <cell r="D49" t="str">
            <v>노무비</v>
          </cell>
          <cell r="E49" t="str">
            <v>보통인부</v>
          </cell>
          <cell r="F49" t="str">
            <v>인</v>
          </cell>
          <cell r="G49">
            <v>3</v>
          </cell>
          <cell r="J49">
            <v>16079</v>
          </cell>
          <cell r="K49">
            <v>48237</v>
          </cell>
          <cell r="N49">
            <v>16079</v>
          </cell>
          <cell r="O49">
            <v>48237</v>
          </cell>
        </row>
        <row r="50">
          <cell r="D50" t="str">
            <v>노무비</v>
          </cell>
          <cell r="E50" t="str">
            <v>기계설치공</v>
          </cell>
          <cell r="F50" t="str">
            <v>인</v>
          </cell>
          <cell r="G50">
            <v>21</v>
          </cell>
          <cell r="J50">
            <v>21294</v>
          </cell>
          <cell r="K50">
            <v>447174</v>
          </cell>
          <cell r="N50">
            <v>21294</v>
          </cell>
          <cell r="O50">
            <v>447174</v>
          </cell>
        </row>
        <row r="51">
          <cell r="D51" t="str">
            <v>공구손료</v>
          </cell>
          <cell r="E51" t="str">
            <v>노무비의 3%</v>
          </cell>
          <cell r="F51" t="str">
            <v>식</v>
          </cell>
          <cell r="G51">
            <v>1</v>
          </cell>
          <cell r="H51">
            <v>16567</v>
          </cell>
          <cell r="I51">
            <v>16567</v>
          </cell>
          <cell r="N51">
            <v>16567</v>
          </cell>
          <cell r="O51">
            <v>16567</v>
          </cell>
        </row>
        <row r="61">
          <cell r="D61" t="str">
            <v xml:space="preserve"> 합                              계</v>
          </cell>
          <cell r="I61">
            <v>14908767</v>
          </cell>
          <cell r="K61">
            <v>552265</v>
          </cell>
          <cell r="M61">
            <v>0</v>
          </cell>
          <cell r="O61">
            <v>15461032</v>
          </cell>
        </row>
        <row r="63">
          <cell r="D63" t="str">
            <v>공 사 명 [ 인제군 하수종말처리시설 설치사업 실시설계 ]  [ 건축기계설비공사 위생배관공사 ]</v>
          </cell>
        </row>
        <row r="64">
          <cell r="D64" t="str">
            <v>품           명</v>
          </cell>
          <cell r="E64" t="str">
            <v>규              격</v>
          </cell>
          <cell r="F64" t="str">
            <v>단 위</v>
          </cell>
          <cell r="G64" t="str">
            <v>수  량</v>
          </cell>
          <cell r="H64" t="str">
            <v>재  료  비</v>
          </cell>
          <cell r="J64" t="str">
            <v>노  무  비</v>
          </cell>
          <cell r="L64" t="str">
            <v>경       비</v>
          </cell>
          <cell r="N64" t="str">
            <v>합         계</v>
          </cell>
          <cell r="P64" t="str">
            <v>비    고</v>
          </cell>
        </row>
        <row r="65">
          <cell r="H65" t="str">
            <v>단    가</v>
          </cell>
          <cell r="I65" t="str">
            <v>금    액</v>
          </cell>
          <cell r="J65" t="str">
            <v>단    가</v>
          </cell>
          <cell r="K65" t="str">
            <v>금    액</v>
          </cell>
          <cell r="L65" t="str">
            <v>단    가</v>
          </cell>
          <cell r="M65" t="str">
            <v>금    액</v>
          </cell>
          <cell r="N65" t="str">
            <v>단    가</v>
          </cell>
          <cell r="O65" t="str">
            <v>금    액</v>
          </cell>
        </row>
        <row r="66">
          <cell r="A66" t="str">
            <v>10101</v>
          </cell>
          <cell r="B66">
            <v>3</v>
          </cell>
          <cell r="C66" t="str">
            <v>95200010</v>
          </cell>
          <cell r="D66" t="str">
            <v>01  위생기구설치공사</v>
          </cell>
          <cell r="W66">
            <v>0</v>
          </cell>
          <cell r="X66">
            <v>0</v>
          </cell>
          <cell r="Y66">
            <v>0</v>
          </cell>
        </row>
        <row r="67">
          <cell r="A67" t="str">
            <v>10101</v>
          </cell>
          <cell r="B67">
            <v>4</v>
          </cell>
          <cell r="C67" t="str">
            <v>95200020</v>
          </cell>
          <cell r="D67" t="str">
            <v>양변기 (R.T)</v>
          </cell>
          <cell r="E67" t="str">
            <v>VC-1410</v>
          </cell>
          <cell r="F67" t="str">
            <v>SET</v>
          </cell>
          <cell r="G67">
            <v>1</v>
          </cell>
          <cell r="H67">
            <v>74100</v>
          </cell>
          <cell r="I67">
            <v>74100</v>
          </cell>
          <cell r="N67">
            <v>74100</v>
          </cell>
          <cell r="O67">
            <v>74100</v>
          </cell>
          <cell r="W67">
            <v>0</v>
          </cell>
          <cell r="X67">
            <v>0</v>
          </cell>
          <cell r="Y67">
            <v>0</v>
          </cell>
        </row>
        <row r="68">
          <cell r="A68" t="str">
            <v>10101</v>
          </cell>
          <cell r="B68">
            <v>5</v>
          </cell>
          <cell r="C68" t="str">
            <v>95200030</v>
          </cell>
          <cell r="D68" t="str">
            <v>소변기 (전자감응식)</v>
          </cell>
          <cell r="E68" t="str">
            <v>VU-410</v>
          </cell>
          <cell r="F68" t="str">
            <v>SET</v>
          </cell>
          <cell r="G68">
            <v>1</v>
          </cell>
          <cell r="H68">
            <v>216120</v>
          </cell>
          <cell r="I68">
            <v>216120</v>
          </cell>
          <cell r="N68">
            <v>216120</v>
          </cell>
          <cell r="O68">
            <v>216120</v>
          </cell>
          <cell r="W68">
            <v>0</v>
          </cell>
          <cell r="X68">
            <v>0</v>
          </cell>
          <cell r="Y68">
            <v>0</v>
          </cell>
        </row>
        <row r="69">
          <cell r="A69" t="str">
            <v>10101</v>
          </cell>
          <cell r="B69">
            <v>6</v>
          </cell>
          <cell r="C69" t="str">
            <v>95200040</v>
          </cell>
          <cell r="D69" t="str">
            <v>세면기 (S/L)</v>
          </cell>
          <cell r="E69" t="str">
            <v>VL-510</v>
          </cell>
          <cell r="F69" t="str">
            <v>SET</v>
          </cell>
          <cell r="G69">
            <v>1</v>
          </cell>
          <cell r="H69">
            <v>92600</v>
          </cell>
          <cell r="I69">
            <v>92600</v>
          </cell>
          <cell r="N69">
            <v>92600</v>
          </cell>
          <cell r="O69">
            <v>92600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>10101</v>
          </cell>
          <cell r="B70">
            <v>7</v>
          </cell>
          <cell r="C70" t="str">
            <v>95200050</v>
          </cell>
          <cell r="D70" t="str">
            <v>샤워기 (싱글레버식)</v>
          </cell>
          <cell r="E70" t="str">
            <v>FB-135SN</v>
          </cell>
          <cell r="F70" t="str">
            <v>EA</v>
          </cell>
          <cell r="G70">
            <v>2</v>
          </cell>
          <cell r="H70">
            <v>53940</v>
          </cell>
          <cell r="I70">
            <v>107880</v>
          </cell>
          <cell r="N70">
            <v>53940</v>
          </cell>
          <cell r="O70">
            <v>107880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>10101</v>
          </cell>
          <cell r="B71">
            <v>8</v>
          </cell>
          <cell r="C71" t="str">
            <v>95200060</v>
          </cell>
          <cell r="D71" t="str">
            <v>수건선반</v>
          </cell>
          <cell r="E71" t="str">
            <v>STS</v>
          </cell>
          <cell r="F71" t="str">
            <v>EA</v>
          </cell>
          <cell r="G71">
            <v>2</v>
          </cell>
          <cell r="H71">
            <v>4000</v>
          </cell>
          <cell r="I71">
            <v>8000</v>
          </cell>
          <cell r="N71">
            <v>4000</v>
          </cell>
          <cell r="O71">
            <v>8000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10101</v>
          </cell>
          <cell r="B72">
            <v>9</v>
          </cell>
          <cell r="C72" t="str">
            <v>95200070</v>
          </cell>
          <cell r="D72" t="str">
            <v>휴지걸이</v>
          </cell>
          <cell r="E72" t="str">
            <v>STS</v>
          </cell>
          <cell r="F72" t="str">
            <v>EA</v>
          </cell>
          <cell r="G72">
            <v>1</v>
          </cell>
          <cell r="H72">
            <v>3500</v>
          </cell>
          <cell r="I72">
            <v>3500</v>
          </cell>
          <cell r="N72">
            <v>3500</v>
          </cell>
          <cell r="O72">
            <v>3500</v>
          </cell>
          <cell r="W72">
            <v>0</v>
          </cell>
          <cell r="X72">
            <v>0</v>
          </cell>
          <cell r="Y72">
            <v>0</v>
          </cell>
        </row>
        <row r="73">
          <cell r="A73" t="str">
            <v>10101</v>
          </cell>
          <cell r="B73">
            <v>10</v>
          </cell>
          <cell r="C73" t="str">
            <v>95200080</v>
          </cell>
          <cell r="D73" t="str">
            <v>화장경</v>
          </cell>
          <cell r="E73" t="str">
            <v>600 * 600 * 5T</v>
          </cell>
          <cell r="F73" t="str">
            <v>EA</v>
          </cell>
          <cell r="G73">
            <v>3</v>
          </cell>
          <cell r="H73">
            <v>9000</v>
          </cell>
          <cell r="I73">
            <v>27000</v>
          </cell>
          <cell r="N73">
            <v>9000</v>
          </cell>
          <cell r="O73">
            <v>27000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10101</v>
          </cell>
          <cell r="B74">
            <v>11</v>
          </cell>
          <cell r="C74" t="str">
            <v>95200090</v>
          </cell>
          <cell r="D74" t="str">
            <v>재털이</v>
          </cell>
          <cell r="E74" t="str">
            <v>STS</v>
          </cell>
          <cell r="F74" t="str">
            <v>EA</v>
          </cell>
          <cell r="G74">
            <v>1</v>
          </cell>
          <cell r="H74">
            <v>2500</v>
          </cell>
          <cell r="I74">
            <v>2500</v>
          </cell>
          <cell r="N74">
            <v>2500</v>
          </cell>
          <cell r="O74">
            <v>2500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>10101</v>
          </cell>
          <cell r="B75">
            <v>12</v>
          </cell>
          <cell r="C75" t="str">
            <v>95200100</v>
          </cell>
          <cell r="D75" t="str">
            <v>비누대</v>
          </cell>
          <cell r="E75" t="str">
            <v>STS</v>
          </cell>
          <cell r="F75" t="str">
            <v>EA</v>
          </cell>
          <cell r="G75">
            <v>3</v>
          </cell>
          <cell r="H75">
            <v>2500</v>
          </cell>
          <cell r="I75">
            <v>7500</v>
          </cell>
          <cell r="N75">
            <v>2500</v>
          </cell>
          <cell r="O75">
            <v>7500</v>
          </cell>
          <cell r="W75">
            <v>0</v>
          </cell>
          <cell r="X75">
            <v>0</v>
          </cell>
          <cell r="Y75">
            <v>0</v>
          </cell>
        </row>
        <row r="76">
          <cell r="A76" t="str">
            <v>10101</v>
          </cell>
          <cell r="B76">
            <v>13</v>
          </cell>
          <cell r="C76" t="str">
            <v>95200110</v>
          </cell>
          <cell r="D76" t="str">
            <v>노무비</v>
          </cell>
          <cell r="E76" t="str">
            <v>위생공</v>
          </cell>
          <cell r="F76" t="str">
            <v>인</v>
          </cell>
          <cell r="G76">
            <v>7</v>
          </cell>
          <cell r="J76">
            <v>22608</v>
          </cell>
          <cell r="K76">
            <v>158256</v>
          </cell>
          <cell r="N76">
            <v>22608</v>
          </cell>
          <cell r="O76">
            <v>158256</v>
          </cell>
          <cell r="W76">
            <v>0</v>
          </cell>
          <cell r="X76">
            <v>0</v>
          </cell>
          <cell r="Y76">
            <v>0</v>
          </cell>
        </row>
        <row r="77">
          <cell r="A77" t="str">
            <v>10101</v>
          </cell>
          <cell r="B77">
            <v>14</v>
          </cell>
          <cell r="C77" t="str">
            <v>95200120</v>
          </cell>
          <cell r="D77" t="str">
            <v>노무비</v>
          </cell>
          <cell r="E77" t="str">
            <v>보통인부</v>
          </cell>
          <cell r="F77" t="str">
            <v>인</v>
          </cell>
          <cell r="G77">
            <v>1</v>
          </cell>
          <cell r="J77">
            <v>16079</v>
          </cell>
          <cell r="K77">
            <v>16079</v>
          </cell>
          <cell r="N77">
            <v>16079</v>
          </cell>
          <cell r="O77">
            <v>16079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10101</v>
          </cell>
          <cell r="B78">
            <v>15</v>
          </cell>
          <cell r="C78" t="str">
            <v>95200130</v>
          </cell>
          <cell r="D78" t="str">
            <v>공구손료</v>
          </cell>
          <cell r="E78" t="str">
            <v>노무비의 3%</v>
          </cell>
          <cell r="F78" t="str">
            <v>식</v>
          </cell>
          <cell r="G78">
            <v>1</v>
          </cell>
          <cell r="H78">
            <v>5230</v>
          </cell>
          <cell r="I78">
            <v>5230</v>
          </cell>
          <cell r="K78">
            <v>0</v>
          </cell>
          <cell r="N78">
            <v>5230</v>
          </cell>
          <cell r="O78">
            <v>5230</v>
          </cell>
          <cell r="W78">
            <v>0</v>
          </cell>
          <cell r="X78">
            <v>0</v>
          </cell>
          <cell r="Y78">
            <v>0</v>
          </cell>
        </row>
        <row r="81">
          <cell r="D81" t="str">
            <v xml:space="preserve"> 합                              계</v>
          </cell>
          <cell r="I81">
            <v>544430</v>
          </cell>
          <cell r="K81">
            <v>174335</v>
          </cell>
          <cell r="M81">
            <v>0</v>
          </cell>
          <cell r="O81">
            <v>718765</v>
          </cell>
        </row>
        <row r="83">
          <cell r="D83" t="str">
            <v>공 사 명 [ 인제군 하수종말처리시설 설치사업 실시설계 ]  [ 건축기계설비공사 위생배관공사 ]</v>
          </cell>
        </row>
        <row r="84">
          <cell r="D84" t="str">
            <v>품           명</v>
          </cell>
          <cell r="E84" t="str">
            <v>규              격</v>
          </cell>
          <cell r="F84" t="str">
            <v>단 위</v>
          </cell>
          <cell r="G84" t="str">
            <v>수  량</v>
          </cell>
          <cell r="H84" t="str">
            <v>재  료  비</v>
          </cell>
          <cell r="J84" t="str">
            <v>노  무  비</v>
          </cell>
          <cell r="L84" t="str">
            <v>경       비</v>
          </cell>
          <cell r="N84" t="str">
            <v>합         계</v>
          </cell>
          <cell r="P84" t="str">
            <v>비    고</v>
          </cell>
        </row>
        <row r="85">
          <cell r="H85" t="str">
            <v>단    가</v>
          </cell>
          <cell r="I85" t="str">
            <v>금    액</v>
          </cell>
          <cell r="J85" t="str">
            <v>단    가</v>
          </cell>
          <cell r="K85" t="str">
            <v>금    액</v>
          </cell>
          <cell r="L85" t="str">
            <v>단    가</v>
          </cell>
          <cell r="M85" t="str">
            <v>금    액</v>
          </cell>
          <cell r="N85" t="str">
            <v>단    가</v>
          </cell>
          <cell r="O85" t="str">
            <v>금    액</v>
          </cell>
        </row>
        <row r="86">
          <cell r="A86" t="str">
            <v>10102</v>
          </cell>
          <cell r="B86">
            <v>2</v>
          </cell>
          <cell r="C86" t="str">
            <v>95300020</v>
          </cell>
          <cell r="D86" t="str">
            <v>02  급수급탕배관공사</v>
          </cell>
          <cell r="W86">
            <v>0</v>
          </cell>
          <cell r="X86">
            <v>0</v>
          </cell>
          <cell r="Y86">
            <v>0</v>
          </cell>
        </row>
        <row r="87">
          <cell r="A87" t="str">
            <v>10102</v>
          </cell>
          <cell r="B87">
            <v>3</v>
          </cell>
          <cell r="C87" t="str">
            <v>95300030</v>
          </cell>
          <cell r="D87" t="str">
            <v>SUS관</v>
          </cell>
          <cell r="E87" t="str">
            <v>D15 * 2.0T</v>
          </cell>
          <cell r="F87" t="str">
            <v>m</v>
          </cell>
          <cell r="G87">
            <v>176</v>
          </cell>
          <cell r="H87">
            <v>3096</v>
          </cell>
          <cell r="I87">
            <v>544896</v>
          </cell>
          <cell r="N87">
            <v>3096</v>
          </cell>
          <cell r="O87">
            <v>544896</v>
          </cell>
          <cell r="W87">
            <v>0</v>
          </cell>
          <cell r="X87">
            <v>0</v>
          </cell>
          <cell r="Y87">
            <v>0</v>
          </cell>
        </row>
        <row r="88">
          <cell r="D88" t="str">
            <v>SUS관</v>
          </cell>
          <cell r="E88" t="str">
            <v>D20 * 2.5T</v>
          </cell>
          <cell r="F88" t="str">
            <v>m</v>
          </cell>
          <cell r="G88">
            <v>39</v>
          </cell>
          <cell r="H88">
            <v>3976</v>
          </cell>
          <cell r="I88">
            <v>155064</v>
          </cell>
          <cell r="N88">
            <v>3976</v>
          </cell>
          <cell r="O88">
            <v>155064</v>
          </cell>
        </row>
        <row r="89">
          <cell r="D89" t="str">
            <v>SUS관</v>
          </cell>
          <cell r="E89" t="str">
            <v>D25 * 2.5T</v>
          </cell>
          <cell r="F89" t="str">
            <v>m</v>
          </cell>
          <cell r="G89">
            <v>9</v>
          </cell>
          <cell r="H89">
            <v>4791</v>
          </cell>
          <cell r="I89">
            <v>43119</v>
          </cell>
          <cell r="N89">
            <v>4791</v>
          </cell>
          <cell r="O89">
            <v>43119</v>
          </cell>
        </row>
        <row r="90">
          <cell r="D90" t="str">
            <v>SUS관</v>
          </cell>
          <cell r="E90" t="str">
            <v>D32 * 2.5T</v>
          </cell>
          <cell r="F90" t="str">
            <v>m</v>
          </cell>
          <cell r="G90">
            <v>24</v>
          </cell>
          <cell r="H90">
            <v>6133</v>
          </cell>
          <cell r="I90">
            <v>147192</v>
          </cell>
          <cell r="N90">
            <v>6133</v>
          </cell>
          <cell r="O90">
            <v>147192</v>
          </cell>
        </row>
        <row r="91">
          <cell r="D91" t="str">
            <v>SUS관</v>
          </cell>
          <cell r="E91" t="str">
            <v>D40 * 2.5T</v>
          </cell>
          <cell r="F91" t="str">
            <v>m</v>
          </cell>
          <cell r="G91">
            <v>30</v>
          </cell>
          <cell r="H91">
            <v>7043</v>
          </cell>
          <cell r="I91">
            <v>211290</v>
          </cell>
          <cell r="N91">
            <v>7043</v>
          </cell>
          <cell r="O91">
            <v>211290</v>
          </cell>
        </row>
        <row r="92">
          <cell r="D92" t="str">
            <v>SUS관</v>
          </cell>
          <cell r="E92" t="str">
            <v>D50 * 2.5T</v>
          </cell>
          <cell r="F92" t="str">
            <v>m</v>
          </cell>
          <cell r="G92">
            <v>4</v>
          </cell>
          <cell r="H92">
            <v>10263</v>
          </cell>
          <cell r="I92">
            <v>41052</v>
          </cell>
          <cell r="N92">
            <v>10263</v>
          </cell>
          <cell r="O92">
            <v>41052</v>
          </cell>
        </row>
        <row r="93">
          <cell r="D93" t="str">
            <v>스텐관용접</v>
          </cell>
          <cell r="E93" t="str">
            <v>D15</v>
          </cell>
          <cell r="F93" t="str">
            <v>개소</v>
          </cell>
          <cell r="G93">
            <v>20</v>
          </cell>
          <cell r="H93">
            <v>236</v>
          </cell>
          <cell r="I93">
            <v>4720</v>
          </cell>
          <cell r="N93">
            <v>236</v>
          </cell>
          <cell r="O93">
            <v>4720</v>
          </cell>
        </row>
        <row r="94">
          <cell r="D94" t="str">
            <v>XL 관 (KS)</v>
          </cell>
          <cell r="E94" t="str">
            <v>D15</v>
          </cell>
          <cell r="F94" t="str">
            <v>m</v>
          </cell>
          <cell r="G94">
            <v>126</v>
          </cell>
          <cell r="H94">
            <v>171</v>
          </cell>
          <cell r="I94">
            <v>21546</v>
          </cell>
          <cell r="N94">
            <v>171</v>
          </cell>
          <cell r="O94">
            <v>21546</v>
          </cell>
        </row>
        <row r="95">
          <cell r="D95" t="str">
            <v>엘보 (SUS 나사)</v>
          </cell>
          <cell r="E95" t="str">
            <v>D15</v>
          </cell>
          <cell r="F95" t="str">
            <v>EA</v>
          </cell>
          <cell r="G95">
            <v>41</v>
          </cell>
          <cell r="H95">
            <v>630</v>
          </cell>
          <cell r="I95">
            <v>25830</v>
          </cell>
          <cell r="N95">
            <v>630</v>
          </cell>
          <cell r="O95">
            <v>25830</v>
          </cell>
        </row>
        <row r="96">
          <cell r="D96" t="str">
            <v>엘보 (SUS 나사)</v>
          </cell>
          <cell r="E96" t="str">
            <v>D20</v>
          </cell>
          <cell r="F96" t="str">
            <v>EA</v>
          </cell>
          <cell r="G96">
            <v>10</v>
          </cell>
          <cell r="H96">
            <v>1020</v>
          </cell>
          <cell r="I96">
            <v>10200</v>
          </cell>
          <cell r="N96">
            <v>1020</v>
          </cell>
          <cell r="O96">
            <v>10200</v>
          </cell>
        </row>
        <row r="97">
          <cell r="D97" t="str">
            <v>엘보 (SUS 나사)</v>
          </cell>
          <cell r="E97" t="str">
            <v>D25</v>
          </cell>
          <cell r="F97" t="str">
            <v>EA</v>
          </cell>
          <cell r="G97">
            <v>3</v>
          </cell>
          <cell r="H97">
            <v>1530</v>
          </cell>
          <cell r="I97">
            <v>4590</v>
          </cell>
          <cell r="N97">
            <v>1530</v>
          </cell>
          <cell r="O97">
            <v>4590</v>
          </cell>
        </row>
        <row r="98">
          <cell r="D98" t="str">
            <v>엘보 (SUS 나사)</v>
          </cell>
          <cell r="E98" t="str">
            <v>D32</v>
          </cell>
          <cell r="F98" t="str">
            <v>EA</v>
          </cell>
          <cell r="G98">
            <v>1</v>
          </cell>
          <cell r="H98">
            <v>2065</v>
          </cell>
          <cell r="I98">
            <v>2065</v>
          </cell>
          <cell r="N98">
            <v>2065</v>
          </cell>
          <cell r="O98">
            <v>2065</v>
          </cell>
        </row>
        <row r="99">
          <cell r="D99" t="str">
            <v>엘보 (SUS 나사)</v>
          </cell>
          <cell r="E99" t="str">
            <v>D40</v>
          </cell>
          <cell r="F99" t="str">
            <v>EA</v>
          </cell>
          <cell r="G99">
            <v>10</v>
          </cell>
          <cell r="H99">
            <v>2410</v>
          </cell>
          <cell r="I99">
            <v>24100</v>
          </cell>
          <cell r="N99">
            <v>2410</v>
          </cell>
          <cell r="O99">
            <v>24100</v>
          </cell>
        </row>
        <row r="100">
          <cell r="D100" t="str">
            <v>엘보 (SUS 나사)</v>
          </cell>
          <cell r="E100" t="str">
            <v>D50</v>
          </cell>
          <cell r="F100" t="str">
            <v>EA</v>
          </cell>
          <cell r="G100">
            <v>4</v>
          </cell>
          <cell r="H100">
            <v>3410</v>
          </cell>
          <cell r="I100">
            <v>13640</v>
          </cell>
          <cell r="N100">
            <v>3410</v>
          </cell>
          <cell r="O100">
            <v>13640</v>
          </cell>
        </row>
        <row r="101">
          <cell r="D101" t="str">
            <v>레듀사 (SUS 나사)</v>
          </cell>
          <cell r="E101" t="str">
            <v>D20</v>
          </cell>
          <cell r="F101" t="str">
            <v>EA</v>
          </cell>
          <cell r="G101">
            <v>4</v>
          </cell>
          <cell r="H101">
            <v>1470</v>
          </cell>
          <cell r="I101">
            <v>5880</v>
          </cell>
          <cell r="N101">
            <v>1470</v>
          </cell>
          <cell r="O101">
            <v>5880</v>
          </cell>
        </row>
        <row r="103">
          <cell r="D103" t="str">
            <v>공 사 명 [ 인제군 하수종말처리시설 설치사업 실시설계 ]  [ 건축기계설비공사 위생배관공사 ]</v>
          </cell>
        </row>
        <row r="104">
          <cell r="D104" t="str">
            <v>품           명</v>
          </cell>
          <cell r="E104" t="str">
            <v>규              격</v>
          </cell>
          <cell r="F104" t="str">
            <v>단 위</v>
          </cell>
          <cell r="G104" t="str">
            <v>수  량</v>
          </cell>
          <cell r="H104" t="str">
            <v>재  료  비</v>
          </cell>
          <cell r="J104" t="str">
            <v>노  무  비</v>
          </cell>
          <cell r="L104" t="str">
            <v>경       비</v>
          </cell>
          <cell r="N104" t="str">
            <v>합         계</v>
          </cell>
          <cell r="P104" t="str">
            <v>비    고</v>
          </cell>
        </row>
        <row r="105">
          <cell r="H105" t="str">
            <v>단    가</v>
          </cell>
          <cell r="I105" t="str">
            <v>금    액</v>
          </cell>
          <cell r="J105" t="str">
            <v>단    가</v>
          </cell>
          <cell r="K105" t="str">
            <v>금    액</v>
          </cell>
          <cell r="L105" t="str">
            <v>단    가</v>
          </cell>
          <cell r="M105" t="str">
            <v>금    액</v>
          </cell>
          <cell r="N105" t="str">
            <v>단    가</v>
          </cell>
          <cell r="O105" t="str">
            <v>금    액</v>
          </cell>
        </row>
        <row r="106">
          <cell r="D106" t="str">
            <v>레듀사 (SUS 나사)</v>
          </cell>
          <cell r="E106" t="str">
            <v>D25</v>
          </cell>
          <cell r="F106" t="str">
            <v>EA</v>
          </cell>
          <cell r="G106">
            <v>1</v>
          </cell>
          <cell r="H106">
            <v>1860</v>
          </cell>
          <cell r="I106">
            <v>1860</v>
          </cell>
          <cell r="N106">
            <v>1860</v>
          </cell>
          <cell r="O106">
            <v>1860</v>
          </cell>
        </row>
        <row r="107">
          <cell r="D107" t="str">
            <v>유니온 (SUS 나사)</v>
          </cell>
          <cell r="E107" t="str">
            <v>D15</v>
          </cell>
          <cell r="F107" t="str">
            <v>EA</v>
          </cell>
          <cell r="G107">
            <v>1</v>
          </cell>
          <cell r="H107">
            <v>2390</v>
          </cell>
          <cell r="I107">
            <v>2390</v>
          </cell>
          <cell r="N107">
            <v>2390</v>
          </cell>
          <cell r="O107">
            <v>2390</v>
          </cell>
        </row>
        <row r="108">
          <cell r="D108" t="str">
            <v>유니온 (SUS 나사)</v>
          </cell>
          <cell r="E108" t="str">
            <v>D20</v>
          </cell>
          <cell r="F108" t="str">
            <v>EA</v>
          </cell>
          <cell r="G108">
            <v>1</v>
          </cell>
          <cell r="H108">
            <v>3110</v>
          </cell>
          <cell r="I108">
            <v>3110</v>
          </cell>
          <cell r="N108">
            <v>3110</v>
          </cell>
          <cell r="O108">
            <v>3110</v>
          </cell>
        </row>
        <row r="109">
          <cell r="D109" t="str">
            <v>유니온 (SUS 나사)</v>
          </cell>
          <cell r="E109" t="str">
            <v>D40</v>
          </cell>
          <cell r="F109" t="str">
            <v>EA</v>
          </cell>
          <cell r="G109">
            <v>2</v>
          </cell>
          <cell r="H109">
            <v>6250</v>
          </cell>
          <cell r="I109">
            <v>12500</v>
          </cell>
          <cell r="N109">
            <v>6250</v>
          </cell>
          <cell r="O109">
            <v>12500</v>
          </cell>
        </row>
        <row r="110">
          <cell r="D110" t="str">
            <v>유니온 (SUS 나사)</v>
          </cell>
          <cell r="E110" t="str">
            <v>D50</v>
          </cell>
          <cell r="F110" t="str">
            <v>EA</v>
          </cell>
          <cell r="G110">
            <v>1</v>
          </cell>
          <cell r="H110">
            <v>8120</v>
          </cell>
          <cell r="I110">
            <v>8120</v>
          </cell>
          <cell r="N110">
            <v>8120</v>
          </cell>
          <cell r="O110">
            <v>8120</v>
          </cell>
        </row>
        <row r="111">
          <cell r="D111" t="str">
            <v>니플 (SUS 나사)</v>
          </cell>
          <cell r="E111" t="str">
            <v>D15</v>
          </cell>
          <cell r="F111" t="str">
            <v>EA</v>
          </cell>
          <cell r="G111">
            <v>1</v>
          </cell>
          <cell r="H111">
            <v>280</v>
          </cell>
          <cell r="I111">
            <v>280</v>
          </cell>
          <cell r="N111">
            <v>280</v>
          </cell>
          <cell r="O111">
            <v>280</v>
          </cell>
        </row>
        <row r="112">
          <cell r="D112" t="str">
            <v>니플 (SUS 나사)</v>
          </cell>
          <cell r="E112" t="str">
            <v>D20</v>
          </cell>
          <cell r="F112" t="str">
            <v>EA</v>
          </cell>
          <cell r="G112">
            <v>1</v>
          </cell>
          <cell r="H112">
            <v>340</v>
          </cell>
          <cell r="I112">
            <v>340</v>
          </cell>
          <cell r="N112">
            <v>340</v>
          </cell>
          <cell r="O112">
            <v>340</v>
          </cell>
        </row>
        <row r="113">
          <cell r="D113" t="str">
            <v>니플 (SUS 나사)</v>
          </cell>
          <cell r="E113" t="str">
            <v>D40</v>
          </cell>
          <cell r="F113" t="str">
            <v>EA</v>
          </cell>
          <cell r="G113">
            <v>2</v>
          </cell>
          <cell r="H113">
            <v>750</v>
          </cell>
          <cell r="I113">
            <v>1500</v>
          </cell>
          <cell r="N113">
            <v>750</v>
          </cell>
          <cell r="O113">
            <v>1500</v>
          </cell>
        </row>
        <row r="114">
          <cell r="D114" t="str">
            <v>니플 (SUS 나사)</v>
          </cell>
          <cell r="E114" t="str">
            <v>D50</v>
          </cell>
          <cell r="F114" t="str">
            <v>EA</v>
          </cell>
          <cell r="G114">
            <v>1</v>
          </cell>
          <cell r="H114">
            <v>1100</v>
          </cell>
          <cell r="I114">
            <v>1100</v>
          </cell>
          <cell r="N114">
            <v>1100</v>
          </cell>
          <cell r="O114">
            <v>1100</v>
          </cell>
        </row>
        <row r="115">
          <cell r="D115" t="str">
            <v>캡 (SUS 나사)</v>
          </cell>
          <cell r="E115" t="str">
            <v>D15</v>
          </cell>
          <cell r="F115" t="str">
            <v>EA</v>
          </cell>
          <cell r="G115">
            <v>2</v>
          </cell>
          <cell r="H115">
            <v>990</v>
          </cell>
          <cell r="I115">
            <v>1980</v>
          </cell>
          <cell r="N115">
            <v>990</v>
          </cell>
          <cell r="O115">
            <v>1980</v>
          </cell>
        </row>
        <row r="116">
          <cell r="D116" t="str">
            <v>캡 (SUS 나사)</v>
          </cell>
          <cell r="E116" t="str">
            <v>D40</v>
          </cell>
          <cell r="F116" t="str">
            <v>EA</v>
          </cell>
          <cell r="G116">
            <v>1</v>
          </cell>
          <cell r="H116">
            <v>2960</v>
          </cell>
          <cell r="I116">
            <v>2960</v>
          </cell>
          <cell r="N116">
            <v>2960</v>
          </cell>
          <cell r="O116">
            <v>2960</v>
          </cell>
        </row>
        <row r="117">
          <cell r="D117" t="str">
            <v>볼밸브 (황동, 10㎏)</v>
          </cell>
          <cell r="E117" t="str">
            <v>D15</v>
          </cell>
          <cell r="F117" t="str">
            <v>EA</v>
          </cell>
          <cell r="G117">
            <v>1</v>
          </cell>
          <cell r="H117">
            <v>1480</v>
          </cell>
          <cell r="I117">
            <v>1480</v>
          </cell>
          <cell r="N117">
            <v>1480</v>
          </cell>
          <cell r="O117">
            <v>1480</v>
          </cell>
        </row>
        <row r="118">
          <cell r="A118" t="str">
            <v>10103</v>
          </cell>
          <cell r="B118">
            <v>1</v>
          </cell>
          <cell r="C118" t="str">
            <v>95400010</v>
          </cell>
          <cell r="D118" t="str">
            <v>볼밸브 (황동, 10㎏)</v>
          </cell>
          <cell r="E118" t="str">
            <v>D20</v>
          </cell>
          <cell r="F118" t="str">
            <v>EA</v>
          </cell>
          <cell r="G118">
            <v>1</v>
          </cell>
          <cell r="H118">
            <v>1920</v>
          </cell>
          <cell r="I118">
            <v>1920</v>
          </cell>
          <cell r="N118">
            <v>1920</v>
          </cell>
          <cell r="O118">
            <v>1920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10103</v>
          </cell>
          <cell r="B119">
            <v>2</v>
          </cell>
          <cell r="C119" t="str">
            <v>95400020</v>
          </cell>
          <cell r="D119" t="str">
            <v>볼밸브 (황동, 10㎏)</v>
          </cell>
          <cell r="E119" t="str">
            <v>D40</v>
          </cell>
          <cell r="F119" t="str">
            <v>EA</v>
          </cell>
          <cell r="G119">
            <v>3</v>
          </cell>
          <cell r="H119">
            <v>6870</v>
          </cell>
          <cell r="I119">
            <v>20610</v>
          </cell>
          <cell r="N119">
            <v>6870</v>
          </cell>
          <cell r="O119">
            <v>20610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10103</v>
          </cell>
          <cell r="B120">
            <v>3</v>
          </cell>
          <cell r="C120" t="str">
            <v>95400030</v>
          </cell>
          <cell r="D120" t="str">
            <v>볼밸브 (황동, 10㎏)</v>
          </cell>
          <cell r="E120" t="str">
            <v>D50</v>
          </cell>
          <cell r="F120" t="str">
            <v>EA</v>
          </cell>
          <cell r="G120">
            <v>1</v>
          </cell>
          <cell r="H120">
            <v>10450</v>
          </cell>
          <cell r="I120">
            <v>10450</v>
          </cell>
          <cell r="N120">
            <v>10450</v>
          </cell>
          <cell r="O120">
            <v>10450</v>
          </cell>
          <cell r="W120">
            <v>0</v>
          </cell>
          <cell r="X120">
            <v>0</v>
          </cell>
          <cell r="Y120">
            <v>0</v>
          </cell>
        </row>
        <row r="121">
          <cell r="A121" t="str">
            <v>10103</v>
          </cell>
          <cell r="B121">
            <v>4</v>
          </cell>
          <cell r="C121" t="str">
            <v>95400040</v>
          </cell>
          <cell r="D121" t="str">
            <v>절연행가 (전산볼트)</v>
          </cell>
          <cell r="E121" t="str">
            <v>D15</v>
          </cell>
          <cell r="F121" t="str">
            <v>개소</v>
          </cell>
          <cell r="G121">
            <v>24</v>
          </cell>
          <cell r="H121">
            <v>660</v>
          </cell>
          <cell r="I121">
            <v>15840</v>
          </cell>
          <cell r="N121">
            <v>660</v>
          </cell>
          <cell r="O121">
            <v>15840</v>
          </cell>
          <cell r="W121">
            <v>0</v>
          </cell>
          <cell r="X121">
            <v>0</v>
          </cell>
          <cell r="Y121">
            <v>0</v>
          </cell>
        </row>
        <row r="123">
          <cell r="D123" t="str">
            <v>공 사 명 [ 인제군 하수종말처리시설 설치사업 실시설계 ]  [ 건축기계설비공사 위생배관공사 ]</v>
          </cell>
        </row>
        <row r="124">
          <cell r="D124" t="str">
            <v>품           명</v>
          </cell>
          <cell r="E124" t="str">
            <v>규              격</v>
          </cell>
          <cell r="F124" t="str">
            <v>단 위</v>
          </cell>
          <cell r="G124" t="str">
            <v>수  량</v>
          </cell>
          <cell r="H124" t="str">
            <v>재  료  비</v>
          </cell>
          <cell r="J124" t="str">
            <v>노  무  비</v>
          </cell>
          <cell r="L124" t="str">
            <v>경       비</v>
          </cell>
          <cell r="N124" t="str">
            <v>합         계</v>
          </cell>
          <cell r="P124" t="str">
            <v>비    고</v>
          </cell>
        </row>
        <row r="125">
          <cell r="H125" t="str">
            <v>단    가</v>
          </cell>
          <cell r="I125" t="str">
            <v>금    액</v>
          </cell>
          <cell r="J125" t="str">
            <v>단    가</v>
          </cell>
          <cell r="K125" t="str">
            <v>금    액</v>
          </cell>
          <cell r="L125" t="str">
            <v>단    가</v>
          </cell>
          <cell r="M125" t="str">
            <v>금    액</v>
          </cell>
          <cell r="N125" t="str">
            <v>단    가</v>
          </cell>
          <cell r="O125" t="str">
            <v>금    액</v>
          </cell>
        </row>
        <row r="126">
          <cell r="A126" t="str">
            <v>10103</v>
          </cell>
          <cell r="B126">
            <v>5</v>
          </cell>
          <cell r="C126" t="str">
            <v>95400050</v>
          </cell>
          <cell r="D126" t="str">
            <v>절연행가 (전산볼트)</v>
          </cell>
          <cell r="E126" t="str">
            <v>D20</v>
          </cell>
          <cell r="F126" t="str">
            <v>개소</v>
          </cell>
          <cell r="G126">
            <v>19</v>
          </cell>
          <cell r="H126">
            <v>690</v>
          </cell>
          <cell r="I126">
            <v>13110</v>
          </cell>
          <cell r="N126">
            <v>690</v>
          </cell>
          <cell r="O126">
            <v>13110</v>
          </cell>
          <cell r="W126">
            <v>0</v>
          </cell>
          <cell r="X126">
            <v>0</v>
          </cell>
          <cell r="Y126">
            <v>0</v>
          </cell>
        </row>
        <row r="127">
          <cell r="A127" t="str">
            <v>10103</v>
          </cell>
          <cell r="B127">
            <v>6</v>
          </cell>
          <cell r="C127" t="str">
            <v>95400070</v>
          </cell>
          <cell r="D127" t="str">
            <v>절연행가 (전산볼트)</v>
          </cell>
          <cell r="E127" t="str">
            <v>D25</v>
          </cell>
          <cell r="F127" t="str">
            <v>개소</v>
          </cell>
          <cell r="G127">
            <v>5</v>
          </cell>
          <cell r="H127">
            <v>720</v>
          </cell>
          <cell r="I127">
            <v>3600</v>
          </cell>
          <cell r="N127">
            <v>720</v>
          </cell>
          <cell r="O127">
            <v>3600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>10103</v>
          </cell>
          <cell r="B128">
            <v>7</v>
          </cell>
          <cell r="C128" t="str">
            <v>95400080</v>
          </cell>
          <cell r="D128" t="str">
            <v>절연행가 (전산볼트)</v>
          </cell>
          <cell r="E128" t="str">
            <v>D32</v>
          </cell>
          <cell r="F128" t="str">
            <v>개소</v>
          </cell>
          <cell r="G128">
            <v>8</v>
          </cell>
          <cell r="H128">
            <v>780</v>
          </cell>
          <cell r="I128">
            <v>6240</v>
          </cell>
          <cell r="N128">
            <v>780</v>
          </cell>
          <cell r="O128">
            <v>6240</v>
          </cell>
          <cell r="W128">
            <v>0</v>
          </cell>
          <cell r="X128">
            <v>0</v>
          </cell>
          <cell r="Y128">
            <v>0</v>
          </cell>
        </row>
        <row r="129">
          <cell r="A129" t="str">
            <v>10103</v>
          </cell>
          <cell r="B129">
            <v>8</v>
          </cell>
          <cell r="C129" t="str">
            <v>95400090</v>
          </cell>
          <cell r="D129" t="str">
            <v>절연행가 (전산볼트)</v>
          </cell>
          <cell r="E129" t="str">
            <v>D40</v>
          </cell>
          <cell r="F129" t="str">
            <v>개소</v>
          </cell>
          <cell r="G129">
            <v>15</v>
          </cell>
          <cell r="H129">
            <v>810</v>
          </cell>
          <cell r="I129">
            <v>12150</v>
          </cell>
          <cell r="N129">
            <v>810</v>
          </cell>
          <cell r="O129">
            <v>12150</v>
          </cell>
          <cell r="W129">
            <v>0</v>
          </cell>
          <cell r="X129">
            <v>0</v>
          </cell>
          <cell r="Y129">
            <v>0</v>
          </cell>
        </row>
        <row r="130">
          <cell r="A130" t="str">
            <v>10103</v>
          </cell>
          <cell r="B130">
            <v>9</v>
          </cell>
          <cell r="C130" t="str">
            <v>95400100</v>
          </cell>
          <cell r="D130" t="str">
            <v>절연행가 (전산볼트)</v>
          </cell>
          <cell r="E130" t="str">
            <v>D50</v>
          </cell>
          <cell r="F130" t="str">
            <v>개소</v>
          </cell>
          <cell r="G130">
            <v>2</v>
          </cell>
          <cell r="H130">
            <v>960</v>
          </cell>
          <cell r="I130">
            <v>1920</v>
          </cell>
          <cell r="N130">
            <v>960</v>
          </cell>
          <cell r="O130">
            <v>1920</v>
          </cell>
          <cell r="W130">
            <v>0</v>
          </cell>
          <cell r="X130">
            <v>0</v>
          </cell>
          <cell r="Y130">
            <v>0</v>
          </cell>
        </row>
        <row r="131">
          <cell r="D131" t="str">
            <v>U 볼트/너트</v>
          </cell>
          <cell r="E131" t="str">
            <v>M125</v>
          </cell>
          <cell r="F131" t="str">
            <v>개</v>
          </cell>
          <cell r="G131">
            <v>2</v>
          </cell>
          <cell r="H131">
            <v>230</v>
          </cell>
          <cell r="I131">
            <v>460</v>
          </cell>
          <cell r="N131">
            <v>230</v>
          </cell>
          <cell r="O131">
            <v>460</v>
          </cell>
        </row>
        <row r="132">
          <cell r="D132" t="str">
            <v>스트레이너</v>
          </cell>
          <cell r="E132" t="str">
            <v>D40</v>
          </cell>
          <cell r="F132" t="str">
            <v>EA</v>
          </cell>
          <cell r="G132">
            <v>2</v>
          </cell>
          <cell r="H132">
            <v>9700</v>
          </cell>
          <cell r="I132">
            <v>19400</v>
          </cell>
          <cell r="N132">
            <v>9700</v>
          </cell>
          <cell r="O132">
            <v>19400</v>
          </cell>
        </row>
        <row r="133">
          <cell r="D133" t="str">
            <v>강관스리브 (지수판포함)</v>
          </cell>
          <cell r="E133" t="str">
            <v>D20</v>
          </cell>
          <cell r="F133" t="str">
            <v>개소</v>
          </cell>
          <cell r="G133">
            <v>1</v>
          </cell>
          <cell r="H133">
            <v>554</v>
          </cell>
          <cell r="I133">
            <v>554</v>
          </cell>
          <cell r="N133">
            <v>554</v>
          </cell>
          <cell r="O133">
            <v>554</v>
          </cell>
        </row>
        <row r="134">
          <cell r="D134" t="str">
            <v>강관스리브 (지수판포함)</v>
          </cell>
          <cell r="E134" t="str">
            <v>D32</v>
          </cell>
          <cell r="F134" t="str">
            <v>개소</v>
          </cell>
          <cell r="G134">
            <v>1</v>
          </cell>
          <cell r="H134">
            <v>806</v>
          </cell>
          <cell r="I134">
            <v>806</v>
          </cell>
          <cell r="N134">
            <v>806</v>
          </cell>
          <cell r="O134">
            <v>806</v>
          </cell>
        </row>
        <row r="135">
          <cell r="D135" t="str">
            <v>강관스리브 (지수판포함)</v>
          </cell>
          <cell r="E135" t="str">
            <v>D40</v>
          </cell>
          <cell r="F135" t="str">
            <v>개소</v>
          </cell>
          <cell r="G135">
            <v>3</v>
          </cell>
          <cell r="H135">
            <v>994</v>
          </cell>
          <cell r="I135">
            <v>2982</v>
          </cell>
          <cell r="N135">
            <v>994</v>
          </cell>
          <cell r="O135">
            <v>2982</v>
          </cell>
        </row>
        <row r="136">
          <cell r="D136" t="str">
            <v>강관스리브 (지수판포함)</v>
          </cell>
          <cell r="E136" t="str">
            <v>D50</v>
          </cell>
          <cell r="F136" t="str">
            <v>개소</v>
          </cell>
          <cell r="G136">
            <v>1</v>
          </cell>
          <cell r="H136">
            <v>1213</v>
          </cell>
          <cell r="I136">
            <v>1213</v>
          </cell>
          <cell r="N136">
            <v>1213</v>
          </cell>
          <cell r="O136">
            <v>1213</v>
          </cell>
        </row>
        <row r="137">
          <cell r="D137" t="str">
            <v>티이 (SUS 나사)</v>
          </cell>
          <cell r="E137" t="str">
            <v>D15</v>
          </cell>
          <cell r="F137" t="str">
            <v>EA</v>
          </cell>
          <cell r="G137">
            <v>3</v>
          </cell>
          <cell r="H137">
            <v>1010</v>
          </cell>
          <cell r="I137">
            <v>3030</v>
          </cell>
          <cell r="N137">
            <v>1010</v>
          </cell>
          <cell r="O137">
            <v>3030</v>
          </cell>
        </row>
        <row r="138">
          <cell r="D138" t="str">
            <v>티이 (SUS 나사)</v>
          </cell>
          <cell r="E138" t="str">
            <v>D20</v>
          </cell>
          <cell r="F138" t="str">
            <v>EA</v>
          </cell>
          <cell r="G138">
            <v>8</v>
          </cell>
          <cell r="H138">
            <v>1320</v>
          </cell>
          <cell r="I138">
            <v>10560</v>
          </cell>
          <cell r="N138">
            <v>1320</v>
          </cell>
          <cell r="O138">
            <v>10560</v>
          </cell>
        </row>
        <row r="139">
          <cell r="D139" t="str">
            <v>티이 (SUS 나사)</v>
          </cell>
          <cell r="E139" t="str">
            <v>D25</v>
          </cell>
          <cell r="F139" t="str">
            <v>EA</v>
          </cell>
          <cell r="G139">
            <v>3</v>
          </cell>
          <cell r="H139">
            <v>2000</v>
          </cell>
          <cell r="I139">
            <v>6000</v>
          </cell>
          <cell r="N139">
            <v>2000</v>
          </cell>
          <cell r="O139">
            <v>6000</v>
          </cell>
        </row>
        <row r="140">
          <cell r="D140" t="str">
            <v>티이 (SUS 나사)</v>
          </cell>
          <cell r="E140" t="str">
            <v>D40</v>
          </cell>
          <cell r="F140" t="str">
            <v>EA</v>
          </cell>
          <cell r="G140">
            <v>2</v>
          </cell>
          <cell r="H140">
            <v>3120</v>
          </cell>
          <cell r="I140">
            <v>6240</v>
          </cell>
          <cell r="N140">
            <v>3120</v>
          </cell>
          <cell r="O140">
            <v>6240</v>
          </cell>
        </row>
        <row r="141">
          <cell r="D141" t="str">
            <v>관보온 (유리솜, 포리마테프)</v>
          </cell>
          <cell r="E141" t="str">
            <v>25T x D15</v>
          </cell>
          <cell r="F141" t="str">
            <v>M</v>
          </cell>
          <cell r="G141">
            <v>50</v>
          </cell>
          <cell r="H141">
            <v>870</v>
          </cell>
          <cell r="I141">
            <v>43500</v>
          </cell>
          <cell r="J141">
            <v>1038</v>
          </cell>
          <cell r="K141">
            <v>51900</v>
          </cell>
          <cell r="N141">
            <v>1908</v>
          </cell>
          <cell r="O141">
            <v>95400</v>
          </cell>
        </row>
        <row r="143">
          <cell r="D143" t="str">
            <v>공 사 명 [ 인제군 하수종말처리시설 설치사업 실시설계 ]  [ 건축기계설비공사 위생배관공사 ]</v>
          </cell>
        </row>
        <row r="144">
          <cell r="D144" t="str">
            <v>품           명</v>
          </cell>
          <cell r="E144" t="str">
            <v>규              격</v>
          </cell>
          <cell r="F144" t="str">
            <v>단 위</v>
          </cell>
          <cell r="G144" t="str">
            <v>수  량</v>
          </cell>
          <cell r="H144" t="str">
            <v>재  료  비</v>
          </cell>
          <cell r="J144" t="str">
            <v>노  무  비</v>
          </cell>
          <cell r="L144" t="str">
            <v>경       비</v>
          </cell>
          <cell r="N144" t="str">
            <v>합         계</v>
          </cell>
          <cell r="P144" t="str">
            <v>비    고</v>
          </cell>
        </row>
        <row r="145">
          <cell r="H145" t="str">
            <v>단    가</v>
          </cell>
          <cell r="I145" t="str">
            <v>금    액</v>
          </cell>
          <cell r="J145" t="str">
            <v>단    가</v>
          </cell>
          <cell r="K145" t="str">
            <v>금    액</v>
          </cell>
          <cell r="L145" t="str">
            <v>단    가</v>
          </cell>
          <cell r="M145" t="str">
            <v>금    액</v>
          </cell>
          <cell r="N145" t="str">
            <v>단    가</v>
          </cell>
          <cell r="O145" t="str">
            <v>금    액</v>
          </cell>
        </row>
        <row r="146">
          <cell r="D146" t="str">
            <v>관보온 (유리솜, 포리마테프)</v>
          </cell>
          <cell r="E146" t="str">
            <v>25T x D20</v>
          </cell>
          <cell r="F146" t="str">
            <v>M</v>
          </cell>
          <cell r="G146">
            <v>41</v>
          </cell>
          <cell r="H146">
            <v>960</v>
          </cell>
          <cell r="I146">
            <v>39360</v>
          </cell>
          <cell r="J146">
            <v>1245</v>
          </cell>
          <cell r="K146">
            <v>51045</v>
          </cell>
          <cell r="N146">
            <v>2205</v>
          </cell>
          <cell r="O146">
            <v>90405</v>
          </cell>
        </row>
        <row r="147">
          <cell r="D147" t="str">
            <v>관보온 (유리솜, 포리마테프)</v>
          </cell>
          <cell r="E147" t="str">
            <v>25T x D25</v>
          </cell>
          <cell r="F147" t="str">
            <v>M</v>
          </cell>
          <cell r="G147">
            <v>9</v>
          </cell>
          <cell r="H147">
            <v>1070</v>
          </cell>
          <cell r="I147">
            <v>9630</v>
          </cell>
          <cell r="J147">
            <v>1453</v>
          </cell>
          <cell r="K147">
            <v>13077</v>
          </cell>
          <cell r="N147">
            <v>2523</v>
          </cell>
          <cell r="O147">
            <v>22707</v>
          </cell>
        </row>
        <row r="148">
          <cell r="D148" t="str">
            <v>관보온 (유리솜, 포리마테프)</v>
          </cell>
          <cell r="E148" t="str">
            <v>25T x D32</v>
          </cell>
          <cell r="F148" t="str">
            <v>M</v>
          </cell>
          <cell r="G148">
            <v>25</v>
          </cell>
          <cell r="H148">
            <v>1220</v>
          </cell>
          <cell r="I148">
            <v>30500</v>
          </cell>
          <cell r="J148">
            <v>1661</v>
          </cell>
          <cell r="K148">
            <v>41525</v>
          </cell>
          <cell r="N148">
            <v>2881</v>
          </cell>
          <cell r="O148">
            <v>72025</v>
          </cell>
        </row>
        <row r="149">
          <cell r="D149" t="str">
            <v>관보온 (유리솜, 포리마테프)</v>
          </cell>
          <cell r="E149" t="str">
            <v>25T x D40</v>
          </cell>
          <cell r="F149" t="str">
            <v>M</v>
          </cell>
          <cell r="G149">
            <v>32</v>
          </cell>
          <cell r="H149">
            <v>1310</v>
          </cell>
          <cell r="I149">
            <v>41920</v>
          </cell>
          <cell r="J149">
            <v>1661</v>
          </cell>
          <cell r="K149">
            <v>53152</v>
          </cell>
          <cell r="N149">
            <v>2971</v>
          </cell>
          <cell r="O149">
            <v>95072</v>
          </cell>
        </row>
        <row r="150">
          <cell r="D150" t="str">
            <v>관보온 (유리솜, 포리마테프)</v>
          </cell>
          <cell r="E150" t="str">
            <v>25T x D50</v>
          </cell>
          <cell r="F150" t="str">
            <v>M</v>
          </cell>
          <cell r="G150">
            <v>4</v>
          </cell>
          <cell r="H150">
            <v>1530</v>
          </cell>
          <cell r="I150">
            <v>6120</v>
          </cell>
          <cell r="J150">
            <v>1661</v>
          </cell>
          <cell r="K150">
            <v>6644</v>
          </cell>
          <cell r="N150">
            <v>3191</v>
          </cell>
          <cell r="O150">
            <v>12764</v>
          </cell>
        </row>
        <row r="151">
          <cell r="D151" t="str">
            <v>볼탭 (SUS)</v>
          </cell>
          <cell r="E151" t="str">
            <v>D40</v>
          </cell>
          <cell r="F151" t="str">
            <v>EA</v>
          </cell>
          <cell r="G151">
            <v>1</v>
          </cell>
          <cell r="H151">
            <v>27500</v>
          </cell>
          <cell r="I151">
            <v>27500</v>
          </cell>
          <cell r="N151">
            <v>27500</v>
          </cell>
          <cell r="O151">
            <v>27500</v>
          </cell>
        </row>
        <row r="152">
          <cell r="D152" t="str">
            <v>압력계</v>
          </cell>
          <cell r="E152" t="str">
            <v>2∼35K</v>
          </cell>
          <cell r="F152" t="str">
            <v>EA</v>
          </cell>
          <cell r="G152">
            <v>2</v>
          </cell>
          <cell r="H152">
            <v>11266</v>
          </cell>
          <cell r="I152">
            <v>22532</v>
          </cell>
          <cell r="J152">
            <v>2048</v>
          </cell>
          <cell r="K152">
            <v>4096</v>
          </cell>
          <cell r="N152">
            <v>13314</v>
          </cell>
          <cell r="O152">
            <v>26628</v>
          </cell>
        </row>
        <row r="153">
          <cell r="D153" t="str">
            <v>온도계 (바이메탈식)</v>
          </cell>
          <cell r="E153" t="str">
            <v>150℃</v>
          </cell>
          <cell r="F153" t="str">
            <v>EA</v>
          </cell>
          <cell r="G153">
            <v>1</v>
          </cell>
          <cell r="H153">
            <v>16919</v>
          </cell>
          <cell r="I153">
            <v>16919</v>
          </cell>
          <cell r="J153">
            <v>2048</v>
          </cell>
          <cell r="K153">
            <v>2048</v>
          </cell>
          <cell r="N153">
            <v>18967</v>
          </cell>
          <cell r="O153">
            <v>18967</v>
          </cell>
        </row>
        <row r="154">
          <cell r="D154" t="str">
            <v>수도미터습식 (신설용) 1급</v>
          </cell>
          <cell r="E154" t="str">
            <v>D40</v>
          </cell>
          <cell r="F154" t="str">
            <v>EA</v>
          </cell>
          <cell r="G154">
            <v>1</v>
          </cell>
          <cell r="H154">
            <v>50000</v>
          </cell>
          <cell r="I154">
            <v>50000</v>
          </cell>
          <cell r="N154">
            <v>50000</v>
          </cell>
          <cell r="O154">
            <v>50000</v>
          </cell>
        </row>
        <row r="155">
          <cell r="D155" t="str">
            <v>수도시설분담금 (인입관40MM)</v>
          </cell>
          <cell r="E155" t="str">
            <v>(인제기준)</v>
          </cell>
          <cell r="F155" t="str">
            <v>식</v>
          </cell>
          <cell r="G155">
            <v>1</v>
          </cell>
          <cell r="H155">
            <v>300000</v>
          </cell>
          <cell r="I155">
            <v>300000</v>
          </cell>
          <cell r="N155">
            <v>300000</v>
          </cell>
          <cell r="O155">
            <v>300000</v>
          </cell>
        </row>
        <row r="156">
          <cell r="D156" t="str">
            <v>인력터파기, 되메우기, 다지기</v>
          </cell>
          <cell r="E156" t="str">
            <v>(옥외급수관)</v>
          </cell>
          <cell r="F156" t="str">
            <v>㎥</v>
          </cell>
          <cell r="G156">
            <v>10</v>
          </cell>
          <cell r="J156">
            <v>6789</v>
          </cell>
          <cell r="K156">
            <v>67890</v>
          </cell>
          <cell r="N156">
            <v>6789</v>
          </cell>
          <cell r="O156">
            <v>67890</v>
          </cell>
        </row>
        <row r="157">
          <cell r="D157" t="str">
            <v>노무비</v>
          </cell>
          <cell r="E157" t="str">
            <v>배관공</v>
          </cell>
          <cell r="F157" t="str">
            <v>인</v>
          </cell>
          <cell r="G157">
            <v>16</v>
          </cell>
          <cell r="J157">
            <v>28427</v>
          </cell>
          <cell r="K157">
            <v>454832</v>
          </cell>
          <cell r="N157">
            <v>28427</v>
          </cell>
          <cell r="O157">
            <v>454832</v>
          </cell>
        </row>
        <row r="158">
          <cell r="D158" t="str">
            <v>노무비</v>
          </cell>
          <cell r="E158" t="str">
            <v>보통인부</v>
          </cell>
          <cell r="F158" t="str">
            <v>인</v>
          </cell>
          <cell r="G158">
            <v>15</v>
          </cell>
          <cell r="J158">
            <v>16079</v>
          </cell>
          <cell r="K158">
            <v>241185</v>
          </cell>
          <cell r="N158">
            <v>16079</v>
          </cell>
          <cell r="O158">
            <v>241185</v>
          </cell>
        </row>
        <row r="159">
          <cell r="D159" t="str">
            <v>노무비</v>
          </cell>
          <cell r="E159" t="str">
            <v>용접공(일반)</v>
          </cell>
          <cell r="F159" t="str">
            <v>인</v>
          </cell>
          <cell r="G159">
            <v>32</v>
          </cell>
          <cell r="J159">
            <v>22259</v>
          </cell>
          <cell r="K159">
            <v>712288</v>
          </cell>
          <cell r="N159">
            <v>22259</v>
          </cell>
          <cell r="O159">
            <v>712288</v>
          </cell>
        </row>
        <row r="160">
          <cell r="D160" t="str">
            <v>공구손료</v>
          </cell>
          <cell r="E160" t="str">
            <v>노무비의 3%</v>
          </cell>
          <cell r="F160" t="str">
            <v>식</v>
          </cell>
          <cell r="G160">
            <v>1</v>
          </cell>
          <cell r="H160">
            <v>42249</v>
          </cell>
          <cell r="I160">
            <v>42249</v>
          </cell>
          <cell r="K160">
            <v>0</v>
          </cell>
          <cell r="N160">
            <v>42249</v>
          </cell>
          <cell r="O160">
            <v>42249</v>
          </cell>
        </row>
        <row r="161">
          <cell r="D161" t="str">
            <v>합                          계</v>
          </cell>
          <cell r="I161">
            <v>2060119</v>
          </cell>
          <cell r="K161">
            <v>1699682</v>
          </cell>
          <cell r="M161">
            <v>0</v>
          </cell>
          <cell r="O161">
            <v>3759801</v>
          </cell>
        </row>
        <row r="163">
          <cell r="D163" t="str">
            <v>공 사 명 [ 인제군 하수종말처리시설 설치사업 실시설계 ]  [ 건축기계설비공사 위생배관공사 ]</v>
          </cell>
        </row>
        <row r="164">
          <cell r="D164" t="str">
            <v>품           명</v>
          </cell>
          <cell r="E164" t="str">
            <v>규              격</v>
          </cell>
          <cell r="F164" t="str">
            <v>단 위</v>
          </cell>
          <cell r="G164" t="str">
            <v>수  량</v>
          </cell>
          <cell r="H164" t="str">
            <v>재  료  비</v>
          </cell>
          <cell r="J164" t="str">
            <v>노  무  비</v>
          </cell>
          <cell r="L164" t="str">
            <v>경       비</v>
          </cell>
          <cell r="N164" t="str">
            <v>합         계</v>
          </cell>
          <cell r="P164" t="str">
            <v>비    고</v>
          </cell>
        </row>
        <row r="165">
          <cell r="H165" t="str">
            <v>단    가</v>
          </cell>
          <cell r="I165" t="str">
            <v>금    액</v>
          </cell>
          <cell r="J165" t="str">
            <v>단    가</v>
          </cell>
          <cell r="K165" t="str">
            <v>금    액</v>
          </cell>
          <cell r="L165" t="str">
            <v>단    가</v>
          </cell>
          <cell r="M165" t="str">
            <v>금    액</v>
          </cell>
          <cell r="N165" t="str">
            <v>단    가</v>
          </cell>
          <cell r="O165" t="str">
            <v>금    액</v>
          </cell>
        </row>
        <row r="166">
          <cell r="D166" t="str">
            <v>03    오배수배관공사</v>
          </cell>
        </row>
        <row r="167">
          <cell r="D167" t="str">
            <v>주철직관 (KS 1종)</v>
          </cell>
          <cell r="E167" t="str">
            <v>D50 x 300L</v>
          </cell>
          <cell r="F167" t="str">
            <v>EA</v>
          </cell>
          <cell r="G167">
            <v>4</v>
          </cell>
          <cell r="H167">
            <v>3039</v>
          </cell>
          <cell r="I167">
            <v>12156</v>
          </cell>
          <cell r="N167">
            <v>3039</v>
          </cell>
          <cell r="O167">
            <v>12156</v>
          </cell>
        </row>
        <row r="168">
          <cell r="D168" t="str">
            <v>주철직관 (KS 1종)</v>
          </cell>
          <cell r="E168" t="str">
            <v>D50 x 1000L</v>
          </cell>
          <cell r="F168" t="str">
            <v>EA</v>
          </cell>
          <cell r="G168">
            <v>1</v>
          </cell>
          <cell r="H168">
            <v>7623</v>
          </cell>
          <cell r="I168">
            <v>7623</v>
          </cell>
          <cell r="N168">
            <v>7623</v>
          </cell>
          <cell r="O168">
            <v>7623</v>
          </cell>
        </row>
        <row r="169">
          <cell r="D169" t="str">
            <v>주철직관 (KS 1종)</v>
          </cell>
          <cell r="E169" t="str">
            <v>D50 x 1600L</v>
          </cell>
          <cell r="F169" t="str">
            <v>EA</v>
          </cell>
          <cell r="G169">
            <v>1</v>
          </cell>
          <cell r="H169">
            <v>12353</v>
          </cell>
          <cell r="I169">
            <v>12353</v>
          </cell>
          <cell r="N169">
            <v>12353</v>
          </cell>
          <cell r="O169">
            <v>12353</v>
          </cell>
        </row>
        <row r="170">
          <cell r="D170" t="str">
            <v>주철직관 (KS 1종)</v>
          </cell>
          <cell r="E170" t="str">
            <v>D75 x 300L</v>
          </cell>
          <cell r="F170" t="str">
            <v>EA</v>
          </cell>
          <cell r="G170">
            <v>4</v>
          </cell>
          <cell r="H170">
            <v>4391</v>
          </cell>
          <cell r="I170">
            <v>17564</v>
          </cell>
          <cell r="N170">
            <v>4391</v>
          </cell>
          <cell r="O170">
            <v>17564</v>
          </cell>
        </row>
        <row r="171">
          <cell r="D171" t="str">
            <v>주철직관 (KS 1종)</v>
          </cell>
          <cell r="E171" t="str">
            <v>D75 x 400L</v>
          </cell>
          <cell r="F171" t="str">
            <v>EA</v>
          </cell>
          <cell r="G171">
            <v>3</v>
          </cell>
          <cell r="H171">
            <v>5259</v>
          </cell>
          <cell r="I171">
            <v>15777</v>
          </cell>
          <cell r="N171">
            <v>5259</v>
          </cell>
          <cell r="O171">
            <v>15777</v>
          </cell>
        </row>
        <row r="172">
          <cell r="D172" t="str">
            <v>주철직관 (KS 1종)</v>
          </cell>
          <cell r="E172" t="str">
            <v>D75 x 600L</v>
          </cell>
          <cell r="F172" t="str">
            <v>EA</v>
          </cell>
          <cell r="G172">
            <v>3</v>
          </cell>
          <cell r="H172">
            <v>6899</v>
          </cell>
          <cell r="I172">
            <v>20697</v>
          </cell>
          <cell r="N172">
            <v>6899</v>
          </cell>
          <cell r="O172">
            <v>20697</v>
          </cell>
        </row>
        <row r="173">
          <cell r="D173" t="str">
            <v>주철직관 (KS 1종)</v>
          </cell>
          <cell r="E173" t="str">
            <v>D75 x 1000L</v>
          </cell>
          <cell r="F173" t="str">
            <v>EA</v>
          </cell>
          <cell r="G173">
            <v>3</v>
          </cell>
          <cell r="H173">
            <v>10326</v>
          </cell>
          <cell r="I173">
            <v>30978</v>
          </cell>
          <cell r="N173">
            <v>10326</v>
          </cell>
          <cell r="O173">
            <v>30978</v>
          </cell>
        </row>
        <row r="174">
          <cell r="D174" t="str">
            <v>주철직관 (KS 1종)</v>
          </cell>
          <cell r="E174" t="str">
            <v>D75 x 1600L</v>
          </cell>
          <cell r="F174" t="str">
            <v>EA</v>
          </cell>
          <cell r="G174">
            <v>33</v>
          </cell>
          <cell r="H174">
            <v>15682</v>
          </cell>
          <cell r="I174">
            <v>517506</v>
          </cell>
          <cell r="N174">
            <v>15682</v>
          </cell>
          <cell r="O174">
            <v>517506</v>
          </cell>
        </row>
        <row r="175">
          <cell r="D175" t="str">
            <v>주철직관 (KS 1종)</v>
          </cell>
          <cell r="E175" t="str">
            <v>D100 x 300L</v>
          </cell>
          <cell r="F175" t="str">
            <v>EA</v>
          </cell>
          <cell r="G175">
            <v>2</v>
          </cell>
          <cell r="H175">
            <v>5741</v>
          </cell>
          <cell r="I175">
            <v>11482</v>
          </cell>
          <cell r="N175">
            <v>5741</v>
          </cell>
          <cell r="O175">
            <v>11482</v>
          </cell>
        </row>
        <row r="176">
          <cell r="D176" t="str">
            <v>주철직관 (KS 1종)</v>
          </cell>
          <cell r="E176" t="str">
            <v>D100 x 400L</v>
          </cell>
          <cell r="F176" t="str">
            <v>EA</v>
          </cell>
          <cell r="G176">
            <v>1</v>
          </cell>
          <cell r="H176">
            <v>6899</v>
          </cell>
          <cell r="I176">
            <v>6899</v>
          </cell>
          <cell r="N176">
            <v>6899</v>
          </cell>
          <cell r="O176">
            <v>6899</v>
          </cell>
        </row>
        <row r="177">
          <cell r="D177" t="str">
            <v>주철직관 (KS 1종)</v>
          </cell>
          <cell r="E177" t="str">
            <v>D100 x 600L</v>
          </cell>
          <cell r="F177" t="str">
            <v>EA</v>
          </cell>
          <cell r="G177">
            <v>1</v>
          </cell>
          <cell r="H177">
            <v>8781</v>
          </cell>
          <cell r="I177">
            <v>8781</v>
          </cell>
          <cell r="N177">
            <v>8781</v>
          </cell>
          <cell r="O177">
            <v>8781</v>
          </cell>
        </row>
        <row r="178">
          <cell r="D178" t="str">
            <v>주철직관 (KS 1종)</v>
          </cell>
          <cell r="E178" t="str">
            <v>D100 x 1000L</v>
          </cell>
          <cell r="F178" t="str">
            <v>EA</v>
          </cell>
          <cell r="G178">
            <v>1</v>
          </cell>
          <cell r="H178">
            <v>13076</v>
          </cell>
          <cell r="I178">
            <v>13076</v>
          </cell>
          <cell r="N178">
            <v>13076</v>
          </cell>
          <cell r="O178">
            <v>13076</v>
          </cell>
        </row>
        <row r="179">
          <cell r="D179" t="str">
            <v>주철직관 (KS 1종)</v>
          </cell>
          <cell r="E179" t="str">
            <v>D100 x 1600L</v>
          </cell>
          <cell r="F179" t="str">
            <v>EA</v>
          </cell>
          <cell r="G179">
            <v>20</v>
          </cell>
          <cell r="H179">
            <v>19638</v>
          </cell>
          <cell r="I179">
            <v>392760</v>
          </cell>
          <cell r="N179">
            <v>19638</v>
          </cell>
          <cell r="O179">
            <v>392760</v>
          </cell>
        </row>
        <row r="180">
          <cell r="D180" t="str">
            <v>주철Y관 (HUB)</v>
          </cell>
          <cell r="E180" t="str">
            <v>D50 x 50</v>
          </cell>
          <cell r="F180" t="str">
            <v>EA</v>
          </cell>
          <cell r="G180">
            <v>1</v>
          </cell>
          <cell r="H180">
            <v>4004</v>
          </cell>
          <cell r="I180">
            <v>4004</v>
          </cell>
          <cell r="N180">
            <v>4004</v>
          </cell>
          <cell r="O180">
            <v>4004</v>
          </cell>
        </row>
        <row r="181">
          <cell r="D181" t="str">
            <v>주철Y관 (HUB)</v>
          </cell>
          <cell r="E181" t="str">
            <v>D75 x 50</v>
          </cell>
          <cell r="F181" t="str">
            <v>EA</v>
          </cell>
          <cell r="G181">
            <v>4</v>
          </cell>
          <cell r="H181">
            <v>4921</v>
          </cell>
          <cell r="I181">
            <v>19684</v>
          </cell>
          <cell r="N181">
            <v>4921</v>
          </cell>
          <cell r="O181">
            <v>19684</v>
          </cell>
        </row>
        <row r="183">
          <cell r="D183" t="str">
            <v>공 사 명 [ 인제군 하수종말처리시설 설치사업 실시설계 ]  [ 건축기계설비공사 위생배관공사 ]</v>
          </cell>
        </row>
        <row r="184">
          <cell r="D184" t="str">
            <v>품           명</v>
          </cell>
          <cell r="E184" t="str">
            <v>규              격</v>
          </cell>
          <cell r="F184" t="str">
            <v>단 위</v>
          </cell>
          <cell r="G184" t="str">
            <v>수  량</v>
          </cell>
          <cell r="H184" t="str">
            <v>재  료  비</v>
          </cell>
          <cell r="J184" t="str">
            <v>노  무  비</v>
          </cell>
          <cell r="L184" t="str">
            <v>경       비</v>
          </cell>
          <cell r="N184" t="str">
            <v>합         계</v>
          </cell>
          <cell r="P184" t="str">
            <v>비    고</v>
          </cell>
        </row>
        <row r="185">
          <cell r="H185" t="str">
            <v>단    가</v>
          </cell>
          <cell r="I185" t="str">
            <v>금    액</v>
          </cell>
          <cell r="J185" t="str">
            <v>단    가</v>
          </cell>
          <cell r="K185" t="str">
            <v>금    액</v>
          </cell>
          <cell r="L185" t="str">
            <v>단    가</v>
          </cell>
          <cell r="M185" t="str">
            <v>금    액</v>
          </cell>
          <cell r="N185" t="str">
            <v>단    가</v>
          </cell>
          <cell r="O185" t="str">
            <v>금    액</v>
          </cell>
        </row>
        <row r="186">
          <cell r="D186" t="str">
            <v>주철Y관 (HUB)</v>
          </cell>
          <cell r="E186" t="str">
            <v>D75 x 75</v>
          </cell>
          <cell r="F186" t="str">
            <v>EA</v>
          </cell>
          <cell r="G186">
            <v>3</v>
          </cell>
          <cell r="H186">
            <v>6344</v>
          </cell>
          <cell r="I186">
            <v>19032</v>
          </cell>
          <cell r="N186">
            <v>6344</v>
          </cell>
          <cell r="O186">
            <v>19032</v>
          </cell>
        </row>
        <row r="187">
          <cell r="D187" t="str">
            <v>주철Y관 (HUB)</v>
          </cell>
          <cell r="E187" t="str">
            <v>D100 x 100</v>
          </cell>
          <cell r="F187" t="str">
            <v>EA</v>
          </cell>
          <cell r="G187">
            <v>2</v>
          </cell>
          <cell r="H187">
            <v>8781</v>
          </cell>
          <cell r="I187">
            <v>17562</v>
          </cell>
          <cell r="N187">
            <v>8781</v>
          </cell>
          <cell r="O187">
            <v>17562</v>
          </cell>
        </row>
        <row r="188">
          <cell r="D188" t="str">
            <v>주철90。 Y관 (HUB)</v>
          </cell>
          <cell r="E188" t="str">
            <v>D75 x 50</v>
          </cell>
          <cell r="F188" t="str">
            <v>EA</v>
          </cell>
          <cell r="G188">
            <v>1</v>
          </cell>
          <cell r="H188">
            <v>5507</v>
          </cell>
          <cell r="I188">
            <v>5507</v>
          </cell>
          <cell r="N188">
            <v>5507</v>
          </cell>
          <cell r="O188">
            <v>5507</v>
          </cell>
        </row>
        <row r="189">
          <cell r="D189" t="str">
            <v>주철90。 Y관 (HUB)</v>
          </cell>
          <cell r="E189" t="str">
            <v>D75 x 75</v>
          </cell>
          <cell r="F189" t="str">
            <v>EA</v>
          </cell>
          <cell r="G189">
            <v>3</v>
          </cell>
          <cell r="H189">
            <v>7076</v>
          </cell>
          <cell r="I189">
            <v>21228</v>
          </cell>
          <cell r="N189">
            <v>7076</v>
          </cell>
          <cell r="O189">
            <v>21228</v>
          </cell>
        </row>
        <row r="190">
          <cell r="D190" t="str">
            <v>주철90。 Y관 (HUB)</v>
          </cell>
          <cell r="E190" t="str">
            <v>D100 x 75</v>
          </cell>
          <cell r="F190" t="str">
            <v>EA</v>
          </cell>
          <cell r="G190">
            <v>1</v>
          </cell>
          <cell r="H190">
            <v>8860</v>
          </cell>
          <cell r="I190">
            <v>8860</v>
          </cell>
          <cell r="N190">
            <v>8860</v>
          </cell>
          <cell r="O190">
            <v>8860</v>
          </cell>
        </row>
        <row r="191">
          <cell r="D191" t="str">
            <v>주철배T관 (HUB:YT)</v>
          </cell>
          <cell r="E191" t="str">
            <v>D100 x 50</v>
          </cell>
          <cell r="F191" t="str">
            <v>EA</v>
          </cell>
          <cell r="G191">
            <v>1</v>
          </cell>
          <cell r="H191">
            <v>8251</v>
          </cell>
          <cell r="I191">
            <v>8251</v>
          </cell>
          <cell r="N191">
            <v>8251</v>
          </cell>
          <cell r="O191">
            <v>8251</v>
          </cell>
        </row>
        <row r="192">
          <cell r="D192" t="str">
            <v>사각육가 (F.D)</v>
          </cell>
          <cell r="E192" t="str">
            <v>KS D75</v>
          </cell>
          <cell r="F192" t="str">
            <v>EA</v>
          </cell>
          <cell r="G192">
            <v>3</v>
          </cell>
          <cell r="H192">
            <v>17250</v>
          </cell>
          <cell r="I192">
            <v>51750</v>
          </cell>
          <cell r="N192">
            <v>17250</v>
          </cell>
          <cell r="O192">
            <v>51750</v>
          </cell>
        </row>
        <row r="193">
          <cell r="D193" t="str">
            <v>주철곡관 45。 (HUB)</v>
          </cell>
          <cell r="E193" t="str">
            <v>D50</v>
          </cell>
          <cell r="F193" t="str">
            <v>EA</v>
          </cell>
          <cell r="G193">
            <v>4</v>
          </cell>
          <cell r="H193">
            <v>2122</v>
          </cell>
          <cell r="I193">
            <v>8488</v>
          </cell>
          <cell r="N193">
            <v>2122</v>
          </cell>
          <cell r="O193">
            <v>8488</v>
          </cell>
        </row>
        <row r="194">
          <cell r="D194" t="str">
            <v>주철곡관 45。 (HUB)</v>
          </cell>
          <cell r="E194" t="str">
            <v>D75</v>
          </cell>
          <cell r="F194" t="str">
            <v>EA</v>
          </cell>
          <cell r="G194">
            <v>7</v>
          </cell>
          <cell r="H194">
            <v>2991</v>
          </cell>
          <cell r="I194">
            <v>20937</v>
          </cell>
          <cell r="N194">
            <v>2991</v>
          </cell>
          <cell r="O194">
            <v>20937</v>
          </cell>
        </row>
        <row r="195">
          <cell r="D195" t="str">
            <v>주철곡관 45。 (HUB)</v>
          </cell>
          <cell r="E195" t="str">
            <v>D100</v>
          </cell>
          <cell r="F195" t="str">
            <v>EA</v>
          </cell>
          <cell r="G195">
            <v>6</v>
          </cell>
          <cell r="H195">
            <v>4391</v>
          </cell>
          <cell r="I195">
            <v>26346</v>
          </cell>
          <cell r="N195">
            <v>4391</v>
          </cell>
          <cell r="O195">
            <v>26346</v>
          </cell>
        </row>
        <row r="196">
          <cell r="D196" t="str">
            <v>주철90。 장곡관 (HUB)</v>
          </cell>
          <cell r="E196" t="str">
            <v>D75</v>
          </cell>
          <cell r="F196" t="str">
            <v>EA</v>
          </cell>
          <cell r="G196">
            <v>3</v>
          </cell>
          <cell r="H196">
            <v>5500</v>
          </cell>
          <cell r="I196">
            <v>16500</v>
          </cell>
          <cell r="N196">
            <v>5500</v>
          </cell>
          <cell r="O196">
            <v>16500</v>
          </cell>
        </row>
        <row r="197">
          <cell r="D197" t="str">
            <v>주철90。 장곡관 (HUB)</v>
          </cell>
          <cell r="E197" t="str">
            <v>D100</v>
          </cell>
          <cell r="F197" t="str">
            <v>EA</v>
          </cell>
          <cell r="G197">
            <v>1</v>
          </cell>
          <cell r="H197">
            <v>7672</v>
          </cell>
          <cell r="I197">
            <v>7672</v>
          </cell>
          <cell r="N197">
            <v>7672</v>
          </cell>
          <cell r="O197">
            <v>7672</v>
          </cell>
        </row>
        <row r="198">
          <cell r="A198" t="str">
            <v>1020101</v>
          </cell>
          <cell r="B198">
            <v>1</v>
          </cell>
          <cell r="C198" t="str">
            <v>06A00010</v>
          </cell>
          <cell r="D198" t="str">
            <v>백티이 (나사)</v>
          </cell>
          <cell r="E198" t="str">
            <v>D50</v>
          </cell>
          <cell r="F198" t="str">
            <v>EA</v>
          </cell>
          <cell r="G198">
            <v>1</v>
          </cell>
          <cell r="H198">
            <v>1921</v>
          </cell>
          <cell r="I198">
            <v>1921</v>
          </cell>
          <cell r="N198">
            <v>1921</v>
          </cell>
          <cell r="O198">
            <v>1921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1020101</v>
          </cell>
          <cell r="B199">
            <v>3</v>
          </cell>
          <cell r="C199" t="str">
            <v>06A00130</v>
          </cell>
          <cell r="D199" t="str">
            <v>백엘보 (용접)</v>
          </cell>
          <cell r="E199" t="str">
            <v>D50</v>
          </cell>
          <cell r="F199" t="str">
            <v>EA</v>
          </cell>
          <cell r="G199">
            <v>7</v>
          </cell>
          <cell r="H199">
            <v>866</v>
          </cell>
          <cell r="I199">
            <v>6062</v>
          </cell>
          <cell r="N199">
            <v>866</v>
          </cell>
          <cell r="O199">
            <v>6062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1020101</v>
          </cell>
          <cell r="B200">
            <v>4</v>
          </cell>
          <cell r="C200" t="str">
            <v>06A00140</v>
          </cell>
          <cell r="D200" t="str">
            <v>백관 (SPP)</v>
          </cell>
          <cell r="E200" t="str">
            <v>D50</v>
          </cell>
          <cell r="F200" t="str">
            <v>M</v>
          </cell>
          <cell r="G200">
            <v>7</v>
          </cell>
          <cell r="H200">
            <v>2981</v>
          </cell>
          <cell r="I200">
            <v>20867</v>
          </cell>
          <cell r="N200">
            <v>2981</v>
          </cell>
          <cell r="O200">
            <v>20867</v>
          </cell>
          <cell r="W200">
            <v>0</v>
          </cell>
          <cell r="X200">
            <v>0</v>
          </cell>
          <cell r="Y200">
            <v>0</v>
          </cell>
        </row>
        <row r="201">
          <cell r="A201" t="str">
            <v>1020101</v>
          </cell>
          <cell r="B201">
            <v>5</v>
          </cell>
          <cell r="C201" t="str">
            <v>06A00150</v>
          </cell>
          <cell r="D201" t="str">
            <v>강관스리브 (지수판포함)</v>
          </cell>
          <cell r="E201" t="str">
            <v>D50</v>
          </cell>
          <cell r="F201" t="str">
            <v>개소</v>
          </cell>
          <cell r="G201">
            <v>4</v>
          </cell>
          <cell r="H201">
            <v>1213</v>
          </cell>
          <cell r="I201">
            <v>4852</v>
          </cell>
          <cell r="N201">
            <v>1213</v>
          </cell>
          <cell r="O201">
            <v>4852</v>
          </cell>
          <cell r="W201">
            <v>0</v>
          </cell>
          <cell r="X201">
            <v>0</v>
          </cell>
          <cell r="Y201">
            <v>0</v>
          </cell>
        </row>
        <row r="203">
          <cell r="D203" t="str">
            <v>공 사 명 [ 인제군 하수종말처리시설 설치사업 실시설계 ]  [ 건축기계설비공사 위생배관공사 ]</v>
          </cell>
        </row>
        <row r="204">
          <cell r="D204" t="str">
            <v>품           명</v>
          </cell>
          <cell r="E204" t="str">
            <v>규              격</v>
          </cell>
          <cell r="F204" t="str">
            <v>단 위</v>
          </cell>
          <cell r="G204" t="str">
            <v>수  량</v>
          </cell>
          <cell r="H204" t="str">
            <v>재  료  비</v>
          </cell>
          <cell r="J204" t="str">
            <v>노  무  비</v>
          </cell>
          <cell r="L204" t="str">
            <v>경       비</v>
          </cell>
          <cell r="N204" t="str">
            <v>합         계</v>
          </cell>
          <cell r="P204" t="str">
            <v>비    고</v>
          </cell>
        </row>
        <row r="205">
          <cell r="H205" t="str">
            <v>단    가</v>
          </cell>
          <cell r="I205" t="str">
            <v>금    액</v>
          </cell>
          <cell r="J205" t="str">
            <v>단    가</v>
          </cell>
          <cell r="K205" t="str">
            <v>금    액</v>
          </cell>
          <cell r="L205" t="str">
            <v>단    가</v>
          </cell>
          <cell r="M205" t="str">
            <v>금    액</v>
          </cell>
          <cell r="N205" t="str">
            <v>단    가</v>
          </cell>
          <cell r="O205" t="str">
            <v>금    액</v>
          </cell>
        </row>
        <row r="206">
          <cell r="A206" t="str">
            <v>1020101</v>
          </cell>
          <cell r="B206">
            <v>6</v>
          </cell>
          <cell r="C206" t="str">
            <v>06A00160</v>
          </cell>
          <cell r="D206" t="str">
            <v>강관스리브 (지수판포함)</v>
          </cell>
          <cell r="E206" t="str">
            <v>D80</v>
          </cell>
          <cell r="F206" t="str">
            <v>개소</v>
          </cell>
          <cell r="G206">
            <v>6</v>
          </cell>
          <cell r="H206">
            <v>2067</v>
          </cell>
          <cell r="I206">
            <v>12402</v>
          </cell>
          <cell r="N206">
            <v>2067</v>
          </cell>
          <cell r="O206">
            <v>12402</v>
          </cell>
          <cell r="W206">
            <v>0</v>
          </cell>
          <cell r="X206">
            <v>0</v>
          </cell>
          <cell r="Y206">
            <v>0</v>
          </cell>
        </row>
        <row r="207">
          <cell r="A207" t="str">
            <v>1020101</v>
          </cell>
          <cell r="B207">
            <v>8</v>
          </cell>
          <cell r="C207" t="str">
            <v>07A00140</v>
          </cell>
          <cell r="D207" t="str">
            <v>강관스리브 (지수판포함)</v>
          </cell>
          <cell r="E207" t="str">
            <v>D100</v>
          </cell>
          <cell r="F207" t="str">
            <v>개소</v>
          </cell>
          <cell r="G207">
            <v>2</v>
          </cell>
          <cell r="H207">
            <v>2439</v>
          </cell>
          <cell r="I207">
            <v>4878</v>
          </cell>
          <cell r="N207">
            <v>2439</v>
          </cell>
          <cell r="O207">
            <v>4878</v>
          </cell>
          <cell r="W207">
            <v>0</v>
          </cell>
          <cell r="X207">
            <v>0</v>
          </cell>
          <cell r="Y207">
            <v>0</v>
          </cell>
        </row>
        <row r="208">
          <cell r="A208" t="str">
            <v>1020101</v>
          </cell>
          <cell r="B208">
            <v>9</v>
          </cell>
          <cell r="C208" t="str">
            <v>07A00130</v>
          </cell>
          <cell r="D208" t="str">
            <v>주철P트랩 (HUB)</v>
          </cell>
          <cell r="E208" t="str">
            <v>D75</v>
          </cell>
          <cell r="F208" t="str">
            <v>EA</v>
          </cell>
          <cell r="G208">
            <v>3</v>
          </cell>
          <cell r="H208">
            <v>6320</v>
          </cell>
          <cell r="I208">
            <v>18960</v>
          </cell>
          <cell r="N208">
            <v>6320</v>
          </cell>
          <cell r="O208">
            <v>18960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>1020101</v>
          </cell>
          <cell r="B209">
            <v>10</v>
          </cell>
          <cell r="C209" t="str">
            <v>07A00010</v>
          </cell>
          <cell r="D209" t="str">
            <v>주철C.O (HUB)</v>
          </cell>
          <cell r="E209" t="str">
            <v>D50</v>
          </cell>
          <cell r="F209" t="str">
            <v>EA</v>
          </cell>
          <cell r="G209">
            <v>1</v>
          </cell>
          <cell r="H209">
            <v>2267</v>
          </cell>
          <cell r="I209">
            <v>2267</v>
          </cell>
          <cell r="N209">
            <v>2267</v>
          </cell>
          <cell r="O209">
            <v>2267</v>
          </cell>
          <cell r="W209">
            <v>0</v>
          </cell>
          <cell r="X209">
            <v>0</v>
          </cell>
          <cell r="Y209">
            <v>0</v>
          </cell>
        </row>
        <row r="210">
          <cell r="A210" t="str">
            <v>1020101</v>
          </cell>
          <cell r="B210">
            <v>12</v>
          </cell>
          <cell r="C210" t="str">
            <v>07B00152</v>
          </cell>
          <cell r="D210" t="str">
            <v>주철C.O (HUB)</v>
          </cell>
          <cell r="E210" t="str">
            <v>D75</v>
          </cell>
          <cell r="F210" t="str">
            <v>EA</v>
          </cell>
          <cell r="G210">
            <v>3</v>
          </cell>
          <cell r="H210">
            <v>2557</v>
          </cell>
          <cell r="I210">
            <v>7671</v>
          </cell>
          <cell r="N210">
            <v>2557</v>
          </cell>
          <cell r="O210">
            <v>7671</v>
          </cell>
          <cell r="W210">
            <v>0</v>
          </cell>
          <cell r="X210">
            <v>0</v>
          </cell>
          <cell r="Y210">
            <v>0</v>
          </cell>
        </row>
        <row r="211">
          <cell r="A211" t="str">
            <v>1020101</v>
          </cell>
          <cell r="B211">
            <v>13</v>
          </cell>
          <cell r="C211" t="str">
            <v>07B00130</v>
          </cell>
          <cell r="D211" t="str">
            <v>주철C.O (HUB)</v>
          </cell>
          <cell r="E211" t="str">
            <v>D100</v>
          </cell>
          <cell r="F211" t="str">
            <v>EA</v>
          </cell>
          <cell r="G211">
            <v>3</v>
          </cell>
          <cell r="H211">
            <v>2943</v>
          </cell>
          <cell r="I211">
            <v>8829</v>
          </cell>
          <cell r="N211">
            <v>2943</v>
          </cell>
          <cell r="O211">
            <v>8829</v>
          </cell>
          <cell r="W211">
            <v>0</v>
          </cell>
          <cell r="X211">
            <v>0</v>
          </cell>
          <cell r="Y211">
            <v>0</v>
          </cell>
        </row>
        <row r="212">
          <cell r="A212" t="str">
            <v>1020101</v>
          </cell>
          <cell r="B212">
            <v>14</v>
          </cell>
          <cell r="C212" t="str">
            <v>07B00010</v>
          </cell>
          <cell r="D212" t="str">
            <v>주철관접합 (지중)</v>
          </cell>
          <cell r="E212" t="str">
            <v>D50</v>
          </cell>
          <cell r="F212" t="str">
            <v>수구</v>
          </cell>
          <cell r="G212">
            <v>16</v>
          </cell>
          <cell r="H212">
            <v>912</v>
          </cell>
          <cell r="I212">
            <v>14592</v>
          </cell>
          <cell r="J212">
            <v>10642</v>
          </cell>
          <cell r="K212">
            <v>170272</v>
          </cell>
          <cell r="N212">
            <v>11554</v>
          </cell>
          <cell r="O212">
            <v>184864</v>
          </cell>
          <cell r="W212">
            <v>0</v>
          </cell>
          <cell r="X212">
            <v>0</v>
          </cell>
          <cell r="Y212">
            <v>0</v>
          </cell>
        </row>
        <row r="213">
          <cell r="A213" t="str">
            <v>1020101</v>
          </cell>
          <cell r="B213">
            <v>15</v>
          </cell>
          <cell r="C213" t="str">
            <v>07C00120</v>
          </cell>
          <cell r="D213" t="str">
            <v>주철관접합 (지중)</v>
          </cell>
          <cell r="E213" t="str">
            <v>D75</v>
          </cell>
          <cell r="F213" t="str">
            <v>수구</v>
          </cell>
          <cell r="G213">
            <v>61</v>
          </cell>
          <cell r="H213">
            <v>1533</v>
          </cell>
          <cell r="I213">
            <v>93513</v>
          </cell>
          <cell r="J213">
            <v>14985</v>
          </cell>
          <cell r="K213">
            <v>914085</v>
          </cell>
          <cell r="N213">
            <v>16518</v>
          </cell>
          <cell r="O213">
            <v>1007598</v>
          </cell>
          <cell r="W213">
            <v>0</v>
          </cell>
          <cell r="X213">
            <v>0</v>
          </cell>
          <cell r="Y213">
            <v>0</v>
          </cell>
        </row>
        <row r="214">
          <cell r="A214" t="str">
            <v>1020101</v>
          </cell>
          <cell r="B214">
            <v>16</v>
          </cell>
          <cell r="C214" t="str">
            <v>05A00160</v>
          </cell>
          <cell r="D214" t="str">
            <v>주철관접합 (지중)</v>
          </cell>
          <cell r="E214" t="str">
            <v>D100</v>
          </cell>
          <cell r="F214" t="str">
            <v>수구</v>
          </cell>
          <cell r="G214">
            <v>40</v>
          </cell>
          <cell r="H214">
            <v>2079</v>
          </cell>
          <cell r="I214">
            <v>83160</v>
          </cell>
          <cell r="J214">
            <v>17072</v>
          </cell>
          <cell r="K214">
            <v>682880</v>
          </cell>
          <cell r="N214">
            <v>19151</v>
          </cell>
          <cell r="O214">
            <v>766040</v>
          </cell>
          <cell r="W214">
            <v>0</v>
          </cell>
          <cell r="X214">
            <v>0</v>
          </cell>
          <cell r="Y214">
            <v>0</v>
          </cell>
        </row>
        <row r="215">
          <cell r="A215" t="str">
            <v>1020101</v>
          </cell>
          <cell r="B215">
            <v>17</v>
          </cell>
          <cell r="C215" t="str">
            <v>05A00150</v>
          </cell>
          <cell r="D215" t="str">
            <v>인력터파기, 되메우기, 다지기</v>
          </cell>
          <cell r="E215" t="str">
            <v>(옥외오배수관)</v>
          </cell>
          <cell r="F215" t="str">
            <v>㎥</v>
          </cell>
          <cell r="G215">
            <v>11</v>
          </cell>
          <cell r="J215">
            <v>6789</v>
          </cell>
          <cell r="K215">
            <v>74679</v>
          </cell>
          <cell r="N215">
            <v>6789</v>
          </cell>
          <cell r="O215">
            <v>74679</v>
          </cell>
          <cell r="W215">
            <v>0</v>
          </cell>
          <cell r="X215">
            <v>0</v>
          </cell>
          <cell r="Y215">
            <v>0</v>
          </cell>
        </row>
        <row r="216">
          <cell r="A216" t="str">
            <v>1020101</v>
          </cell>
          <cell r="B216">
            <v>18</v>
          </cell>
          <cell r="C216" t="str">
            <v>05E00100</v>
          </cell>
          <cell r="D216" t="str">
            <v>노무비</v>
          </cell>
          <cell r="E216" t="str">
            <v>배관공</v>
          </cell>
          <cell r="F216" t="str">
            <v>인</v>
          </cell>
          <cell r="G216">
            <v>2</v>
          </cell>
          <cell r="J216">
            <v>28427</v>
          </cell>
          <cell r="K216">
            <v>56854</v>
          </cell>
          <cell r="N216">
            <v>28427</v>
          </cell>
          <cell r="O216">
            <v>56854</v>
          </cell>
          <cell r="W216">
            <v>0</v>
          </cell>
          <cell r="X216">
            <v>0</v>
          </cell>
          <cell r="Y216">
            <v>0</v>
          </cell>
        </row>
        <row r="217">
          <cell r="A217" t="str">
            <v>1020101</v>
          </cell>
          <cell r="B217">
            <v>19</v>
          </cell>
          <cell r="C217" t="str">
            <v>05C00020</v>
          </cell>
          <cell r="D217" t="str">
            <v>노무비</v>
          </cell>
          <cell r="E217" t="str">
            <v>보통인부</v>
          </cell>
          <cell r="F217" t="str">
            <v>인</v>
          </cell>
          <cell r="G217">
            <v>1</v>
          </cell>
          <cell r="J217">
            <v>16079</v>
          </cell>
          <cell r="K217">
            <v>16079</v>
          </cell>
          <cell r="N217">
            <v>16079</v>
          </cell>
          <cell r="O217">
            <v>16079</v>
          </cell>
          <cell r="W217">
            <v>0</v>
          </cell>
          <cell r="X217">
            <v>0</v>
          </cell>
          <cell r="Y217">
            <v>0</v>
          </cell>
        </row>
        <row r="218">
          <cell r="A218" t="str">
            <v>1020101</v>
          </cell>
          <cell r="B218">
            <v>21</v>
          </cell>
          <cell r="C218" t="str">
            <v>07H00150</v>
          </cell>
          <cell r="D218" t="str">
            <v>공구손료</v>
          </cell>
          <cell r="E218" t="str">
            <v>노무비의3%</v>
          </cell>
          <cell r="F218" t="str">
            <v>식</v>
          </cell>
          <cell r="G218">
            <v>1</v>
          </cell>
          <cell r="H218">
            <v>2187</v>
          </cell>
          <cell r="I218">
            <v>2187</v>
          </cell>
          <cell r="K218">
            <v>0</v>
          </cell>
          <cell r="N218">
            <v>2187</v>
          </cell>
          <cell r="O218">
            <v>2187</v>
          </cell>
          <cell r="W218">
            <v>0</v>
          </cell>
          <cell r="X218">
            <v>0</v>
          </cell>
          <cell r="Y218">
            <v>0</v>
          </cell>
        </row>
        <row r="219">
          <cell r="A219" t="str">
            <v>1020101</v>
          </cell>
          <cell r="B219">
            <v>34</v>
          </cell>
          <cell r="C219" t="str">
            <v>91110140</v>
          </cell>
          <cell r="W219">
            <v>0</v>
          </cell>
          <cell r="X219">
            <v>0</v>
          </cell>
          <cell r="Y219">
            <v>0</v>
          </cell>
        </row>
        <row r="220">
          <cell r="A220" t="str">
            <v>1020101</v>
          </cell>
          <cell r="B220">
            <v>35</v>
          </cell>
          <cell r="C220" t="str">
            <v>91110130</v>
          </cell>
          <cell r="W220">
            <v>0</v>
          </cell>
          <cell r="X220">
            <v>0</v>
          </cell>
          <cell r="Y220">
            <v>0</v>
          </cell>
        </row>
        <row r="221">
          <cell r="A221" t="str">
            <v>1020101</v>
          </cell>
          <cell r="B221">
            <v>36</v>
          </cell>
          <cell r="C221" t="str">
            <v>91110120</v>
          </cell>
          <cell r="D221" t="str">
            <v>합                              계</v>
          </cell>
          <cell r="I221">
            <v>1585634</v>
          </cell>
          <cell r="K221">
            <v>1914849</v>
          </cell>
          <cell r="M221">
            <v>0</v>
          </cell>
          <cell r="O221">
            <v>3500483</v>
          </cell>
          <cell r="W221">
            <v>0</v>
          </cell>
          <cell r="X221">
            <v>0</v>
          </cell>
          <cell r="Y221">
            <v>0</v>
          </cell>
        </row>
        <row r="223">
          <cell r="D223" t="str">
            <v>공 사 명 [ 인제군 하수종말처리시설 설치사업 실시설계 ]  [ 건축기계설비공사 ]</v>
          </cell>
        </row>
        <row r="224">
          <cell r="D224" t="str">
            <v>품           명</v>
          </cell>
          <cell r="E224" t="str">
            <v>규              격</v>
          </cell>
          <cell r="F224" t="str">
            <v>단 위</v>
          </cell>
          <cell r="G224" t="str">
            <v>수  량</v>
          </cell>
          <cell r="H224" t="str">
            <v>재  료  비</v>
          </cell>
          <cell r="J224" t="str">
            <v>노  무  비</v>
          </cell>
          <cell r="L224" t="str">
            <v>경       비</v>
          </cell>
          <cell r="N224" t="str">
            <v>합         계</v>
          </cell>
          <cell r="P224" t="str">
            <v>비    고</v>
          </cell>
        </row>
        <row r="225">
          <cell r="H225" t="str">
            <v>단    가</v>
          </cell>
          <cell r="I225" t="str">
            <v>금    액</v>
          </cell>
          <cell r="J225" t="str">
            <v>단    가</v>
          </cell>
          <cell r="K225" t="str">
            <v>금    액</v>
          </cell>
          <cell r="L225" t="str">
            <v>단    가</v>
          </cell>
          <cell r="M225" t="str">
            <v>금    액</v>
          </cell>
          <cell r="N225" t="str">
            <v>단    가</v>
          </cell>
          <cell r="O225" t="str">
            <v>금    액</v>
          </cell>
        </row>
        <row r="226">
          <cell r="A226" t="str">
            <v>1020101</v>
          </cell>
          <cell r="B226">
            <v>37</v>
          </cell>
          <cell r="C226" t="str">
            <v>91110010</v>
          </cell>
          <cell r="D226" t="str">
            <v>03   난방배관공사(설비동)</v>
          </cell>
          <cell r="W226">
            <v>0</v>
          </cell>
          <cell r="X226">
            <v>0</v>
          </cell>
          <cell r="Y226">
            <v>0</v>
          </cell>
        </row>
        <row r="227">
          <cell r="A227" t="str">
            <v>1020101</v>
          </cell>
          <cell r="B227">
            <v>38</v>
          </cell>
          <cell r="C227" t="str">
            <v>91190010</v>
          </cell>
          <cell r="D227" t="str">
            <v>백관</v>
          </cell>
          <cell r="E227" t="str">
            <v>D20</v>
          </cell>
          <cell r="F227" t="str">
            <v>M</v>
          </cell>
          <cell r="G227">
            <v>20</v>
          </cell>
          <cell r="H227">
            <v>1103</v>
          </cell>
          <cell r="I227">
            <v>22060</v>
          </cell>
          <cell r="N227">
            <v>1103</v>
          </cell>
          <cell r="O227">
            <v>22060</v>
          </cell>
          <cell r="W227">
            <v>0</v>
          </cell>
          <cell r="X227">
            <v>0</v>
          </cell>
          <cell r="Y227">
            <v>0</v>
          </cell>
        </row>
        <row r="228">
          <cell r="A228" t="str">
            <v>1020101</v>
          </cell>
          <cell r="B228">
            <v>39</v>
          </cell>
          <cell r="C228" t="str">
            <v>91140010</v>
          </cell>
          <cell r="D228" t="str">
            <v>백관</v>
          </cell>
          <cell r="E228" t="str">
            <v>D25</v>
          </cell>
          <cell r="F228" t="str">
            <v>M</v>
          </cell>
          <cell r="G228">
            <v>38</v>
          </cell>
          <cell r="H228">
            <v>1567</v>
          </cell>
          <cell r="I228">
            <v>59546</v>
          </cell>
          <cell r="N228">
            <v>1567</v>
          </cell>
          <cell r="O228">
            <v>59546</v>
          </cell>
          <cell r="W228">
            <v>0</v>
          </cell>
          <cell r="X228">
            <v>0</v>
          </cell>
          <cell r="Y228">
            <v>0</v>
          </cell>
        </row>
        <row r="229">
          <cell r="A229" t="str">
            <v>1020101</v>
          </cell>
          <cell r="B229">
            <v>40</v>
          </cell>
          <cell r="C229" t="str">
            <v>91090010</v>
          </cell>
          <cell r="D229" t="str">
            <v>백관</v>
          </cell>
          <cell r="E229" t="str">
            <v>D32</v>
          </cell>
          <cell r="F229" t="str">
            <v>M</v>
          </cell>
          <cell r="G229">
            <v>49</v>
          </cell>
          <cell r="H229">
            <v>1892</v>
          </cell>
          <cell r="I229">
            <v>92708</v>
          </cell>
          <cell r="N229">
            <v>1892</v>
          </cell>
          <cell r="O229">
            <v>92708</v>
          </cell>
          <cell r="W229">
            <v>0</v>
          </cell>
          <cell r="X229">
            <v>0</v>
          </cell>
          <cell r="Y229">
            <v>0</v>
          </cell>
        </row>
        <row r="230">
          <cell r="A230" t="str">
            <v>1020101</v>
          </cell>
          <cell r="B230">
            <v>41</v>
          </cell>
          <cell r="C230" t="str">
            <v>91090120</v>
          </cell>
          <cell r="D230" t="str">
            <v>백관</v>
          </cell>
          <cell r="E230" t="str">
            <v>D40</v>
          </cell>
          <cell r="F230" t="str">
            <v>M</v>
          </cell>
          <cell r="G230">
            <v>89</v>
          </cell>
          <cell r="H230">
            <v>2177</v>
          </cell>
          <cell r="I230">
            <v>193753</v>
          </cell>
          <cell r="N230">
            <v>2177</v>
          </cell>
          <cell r="O230">
            <v>193753</v>
          </cell>
          <cell r="W230">
            <v>0</v>
          </cell>
          <cell r="X230">
            <v>0</v>
          </cell>
          <cell r="Y230">
            <v>0</v>
          </cell>
        </row>
        <row r="231">
          <cell r="A231" t="str">
            <v>1020101</v>
          </cell>
          <cell r="B231">
            <v>42</v>
          </cell>
          <cell r="C231" t="str">
            <v>91090130</v>
          </cell>
          <cell r="D231" t="str">
            <v>백엘보 (나사)</v>
          </cell>
          <cell r="E231" t="str">
            <v>D20</v>
          </cell>
          <cell r="F231" t="str">
            <v>EA</v>
          </cell>
          <cell r="G231">
            <v>56</v>
          </cell>
          <cell r="H231">
            <v>320</v>
          </cell>
          <cell r="I231">
            <v>17920</v>
          </cell>
          <cell r="N231">
            <v>320</v>
          </cell>
          <cell r="O231">
            <v>17920</v>
          </cell>
          <cell r="W231">
            <v>0</v>
          </cell>
          <cell r="X231">
            <v>0</v>
          </cell>
          <cell r="Y231">
            <v>0</v>
          </cell>
        </row>
        <row r="232">
          <cell r="A232" t="str">
            <v>1020101</v>
          </cell>
          <cell r="B232">
            <v>43</v>
          </cell>
          <cell r="C232" t="str">
            <v>91090140</v>
          </cell>
          <cell r="D232" t="str">
            <v>백엘보 (나사)</v>
          </cell>
          <cell r="E232" t="str">
            <v>D25</v>
          </cell>
          <cell r="F232" t="str">
            <v>EA</v>
          </cell>
          <cell r="G232">
            <v>26</v>
          </cell>
          <cell r="H232">
            <v>519</v>
          </cell>
          <cell r="I232">
            <v>13494</v>
          </cell>
          <cell r="N232">
            <v>519</v>
          </cell>
          <cell r="O232">
            <v>13494</v>
          </cell>
          <cell r="W232">
            <v>0</v>
          </cell>
          <cell r="X232">
            <v>0</v>
          </cell>
          <cell r="Y232">
            <v>0</v>
          </cell>
        </row>
        <row r="233">
          <cell r="A233" t="str">
            <v>1020101</v>
          </cell>
          <cell r="B233">
            <v>44</v>
          </cell>
          <cell r="C233" t="str">
            <v>91090150</v>
          </cell>
          <cell r="D233" t="str">
            <v>백엘보 (나사)</v>
          </cell>
          <cell r="E233" t="str">
            <v>D32</v>
          </cell>
          <cell r="F233" t="str">
            <v>EA</v>
          </cell>
          <cell r="G233">
            <v>30</v>
          </cell>
          <cell r="H233">
            <v>791</v>
          </cell>
          <cell r="I233">
            <v>23730</v>
          </cell>
          <cell r="N233">
            <v>791</v>
          </cell>
          <cell r="O233">
            <v>23730</v>
          </cell>
          <cell r="W233">
            <v>0</v>
          </cell>
          <cell r="X233">
            <v>0</v>
          </cell>
          <cell r="Y233">
            <v>0</v>
          </cell>
        </row>
        <row r="234">
          <cell r="A234" t="str">
            <v>1020101</v>
          </cell>
          <cell r="B234">
            <v>45</v>
          </cell>
          <cell r="C234" t="str">
            <v>25A00010</v>
          </cell>
          <cell r="D234" t="str">
            <v>백엘보 (나사)</v>
          </cell>
          <cell r="E234" t="str">
            <v>D40</v>
          </cell>
          <cell r="F234" t="str">
            <v>EA</v>
          </cell>
          <cell r="G234">
            <v>57</v>
          </cell>
          <cell r="H234">
            <v>950</v>
          </cell>
          <cell r="I234">
            <v>54150</v>
          </cell>
          <cell r="N234">
            <v>950</v>
          </cell>
          <cell r="O234">
            <v>54150</v>
          </cell>
          <cell r="W234">
            <v>0</v>
          </cell>
          <cell r="X234">
            <v>0</v>
          </cell>
          <cell r="Y234">
            <v>0</v>
          </cell>
        </row>
        <row r="235">
          <cell r="A235" t="str">
            <v>1020101</v>
          </cell>
          <cell r="B235">
            <v>46</v>
          </cell>
          <cell r="C235" t="str">
            <v>91150110</v>
          </cell>
          <cell r="D235" t="str">
            <v>백티이 (나사)</v>
          </cell>
          <cell r="E235" t="str">
            <v>D20</v>
          </cell>
          <cell r="F235" t="str">
            <v>EA</v>
          </cell>
          <cell r="G235">
            <v>2</v>
          </cell>
          <cell r="H235">
            <v>474</v>
          </cell>
          <cell r="I235">
            <v>948</v>
          </cell>
          <cell r="N235">
            <v>474</v>
          </cell>
          <cell r="O235">
            <v>948</v>
          </cell>
          <cell r="W235">
            <v>0</v>
          </cell>
          <cell r="X235">
            <v>0</v>
          </cell>
          <cell r="Y235">
            <v>0</v>
          </cell>
        </row>
        <row r="236">
          <cell r="A236" t="str">
            <v>1020101</v>
          </cell>
          <cell r="B236">
            <v>47</v>
          </cell>
          <cell r="C236" t="str">
            <v>91150100</v>
          </cell>
          <cell r="D236" t="str">
            <v>백티이 (나사)</v>
          </cell>
          <cell r="E236" t="str">
            <v>D25</v>
          </cell>
          <cell r="F236" t="str">
            <v>EA</v>
          </cell>
          <cell r="G236">
            <v>3</v>
          </cell>
          <cell r="H236">
            <v>711</v>
          </cell>
          <cell r="I236">
            <v>2133</v>
          </cell>
          <cell r="N236">
            <v>711</v>
          </cell>
          <cell r="O236">
            <v>2133</v>
          </cell>
          <cell r="W236">
            <v>0</v>
          </cell>
          <cell r="X236">
            <v>0</v>
          </cell>
          <cell r="Y236">
            <v>0</v>
          </cell>
        </row>
        <row r="237">
          <cell r="A237" t="str">
            <v>1020101</v>
          </cell>
          <cell r="B237">
            <v>48</v>
          </cell>
          <cell r="C237" t="str">
            <v>91150010</v>
          </cell>
          <cell r="D237" t="str">
            <v>백티이 (나사)</v>
          </cell>
          <cell r="E237" t="str">
            <v>D32</v>
          </cell>
          <cell r="F237" t="str">
            <v>EA</v>
          </cell>
          <cell r="G237">
            <v>7</v>
          </cell>
          <cell r="H237">
            <v>992</v>
          </cell>
          <cell r="I237">
            <v>6944</v>
          </cell>
          <cell r="N237">
            <v>992</v>
          </cell>
          <cell r="O237">
            <v>6944</v>
          </cell>
          <cell r="W237">
            <v>0</v>
          </cell>
          <cell r="X237">
            <v>0</v>
          </cell>
          <cell r="Y237">
            <v>0</v>
          </cell>
        </row>
        <row r="238">
          <cell r="D238" t="str">
            <v>백티이 (나사)</v>
          </cell>
          <cell r="E238" t="str">
            <v>D40</v>
          </cell>
          <cell r="F238" t="str">
            <v>EA</v>
          </cell>
          <cell r="G238">
            <v>2</v>
          </cell>
          <cell r="H238">
            <v>1328</v>
          </cell>
          <cell r="I238">
            <v>2656</v>
          </cell>
          <cell r="N238">
            <v>1328</v>
          </cell>
          <cell r="O238">
            <v>2656</v>
          </cell>
        </row>
        <row r="239">
          <cell r="D239" t="str">
            <v>백니플 (나사)</v>
          </cell>
          <cell r="E239" t="str">
            <v>D20</v>
          </cell>
          <cell r="F239" t="str">
            <v>EA</v>
          </cell>
          <cell r="G239">
            <v>8</v>
          </cell>
          <cell r="H239">
            <v>294</v>
          </cell>
          <cell r="I239">
            <v>2352</v>
          </cell>
          <cell r="N239">
            <v>294</v>
          </cell>
          <cell r="O239">
            <v>2352</v>
          </cell>
        </row>
        <row r="240">
          <cell r="D240" t="str">
            <v>백유니온 (나사)</v>
          </cell>
          <cell r="E240" t="str">
            <v>D20</v>
          </cell>
          <cell r="F240" t="str">
            <v>EA</v>
          </cell>
          <cell r="G240">
            <v>8</v>
          </cell>
          <cell r="H240">
            <v>1052</v>
          </cell>
          <cell r="I240">
            <v>8416</v>
          </cell>
          <cell r="N240">
            <v>1052</v>
          </cell>
          <cell r="O240">
            <v>8416</v>
          </cell>
        </row>
        <row r="241">
          <cell r="D241" t="str">
            <v>볼밸브 (황동, 10kg)</v>
          </cell>
          <cell r="E241" t="str">
            <v>D20</v>
          </cell>
          <cell r="F241" t="str">
            <v>EA</v>
          </cell>
          <cell r="G241">
            <v>8</v>
          </cell>
          <cell r="H241">
            <v>1920</v>
          </cell>
          <cell r="I241">
            <v>15360</v>
          </cell>
          <cell r="N241">
            <v>1920</v>
          </cell>
          <cell r="O241">
            <v>15360</v>
          </cell>
        </row>
        <row r="243">
          <cell r="D243" t="str">
            <v>공 사 명 [ 인제군 하수종말처리시설 설치사업 실시설계 ]  [ 건축기계설비공사 ]</v>
          </cell>
        </row>
        <row r="244">
          <cell r="D244" t="str">
            <v>품           명</v>
          </cell>
          <cell r="E244" t="str">
            <v>규              격</v>
          </cell>
          <cell r="F244" t="str">
            <v>단 위</v>
          </cell>
          <cell r="G244" t="str">
            <v>수  량</v>
          </cell>
          <cell r="H244" t="str">
            <v>재  료  비</v>
          </cell>
          <cell r="J244" t="str">
            <v>노  무  비</v>
          </cell>
          <cell r="L244" t="str">
            <v>경       비</v>
          </cell>
          <cell r="N244" t="str">
            <v>합         계</v>
          </cell>
          <cell r="P244" t="str">
            <v>비    고</v>
          </cell>
        </row>
        <row r="245">
          <cell r="H245" t="str">
            <v>단    가</v>
          </cell>
          <cell r="I245" t="str">
            <v>금    액</v>
          </cell>
          <cell r="J245" t="str">
            <v>단    가</v>
          </cell>
          <cell r="K245" t="str">
            <v>금    액</v>
          </cell>
          <cell r="L245" t="str">
            <v>단    가</v>
          </cell>
          <cell r="M245" t="str">
            <v>금    액</v>
          </cell>
          <cell r="N245" t="str">
            <v>단    가</v>
          </cell>
          <cell r="O245" t="str">
            <v>금    액</v>
          </cell>
        </row>
        <row r="246">
          <cell r="D246" t="str">
            <v>게이트밸브 (청동, 10kg)</v>
          </cell>
          <cell r="E246" t="str">
            <v>D40</v>
          </cell>
          <cell r="F246" t="str">
            <v>EA</v>
          </cell>
          <cell r="G246">
            <v>4</v>
          </cell>
          <cell r="H246">
            <v>13500</v>
          </cell>
          <cell r="I246">
            <v>54000</v>
          </cell>
          <cell r="N246">
            <v>13500</v>
          </cell>
          <cell r="O246">
            <v>54000</v>
          </cell>
        </row>
        <row r="247">
          <cell r="D247" t="str">
            <v>체크밸브 (청동, 10kg)</v>
          </cell>
          <cell r="E247" t="str">
            <v>D40</v>
          </cell>
          <cell r="F247" t="str">
            <v>EA</v>
          </cell>
          <cell r="G247">
            <v>4</v>
          </cell>
          <cell r="H247">
            <v>9270</v>
          </cell>
          <cell r="I247">
            <v>37080</v>
          </cell>
          <cell r="N247">
            <v>9270</v>
          </cell>
          <cell r="O247">
            <v>37080</v>
          </cell>
        </row>
        <row r="248">
          <cell r="D248" t="str">
            <v>백레듀샤 (나사)</v>
          </cell>
          <cell r="E248" t="str">
            <v>D25</v>
          </cell>
          <cell r="F248" t="str">
            <v>EA</v>
          </cell>
          <cell r="G248">
            <v>2</v>
          </cell>
          <cell r="H248">
            <v>407</v>
          </cell>
          <cell r="I248">
            <v>814</v>
          </cell>
          <cell r="N248">
            <v>407</v>
          </cell>
          <cell r="O248">
            <v>814</v>
          </cell>
        </row>
        <row r="249">
          <cell r="D249" t="str">
            <v>백레듀샤 (나사)</v>
          </cell>
          <cell r="E249" t="str">
            <v>D32</v>
          </cell>
          <cell r="F249" t="str">
            <v>EA</v>
          </cell>
          <cell r="G249">
            <v>2</v>
          </cell>
          <cell r="H249">
            <v>521</v>
          </cell>
          <cell r="I249">
            <v>1042</v>
          </cell>
          <cell r="N249">
            <v>521</v>
          </cell>
          <cell r="O249">
            <v>1042</v>
          </cell>
        </row>
        <row r="250">
          <cell r="D250" t="str">
            <v>백레듀샤 (나사)</v>
          </cell>
          <cell r="E250" t="str">
            <v>D40</v>
          </cell>
          <cell r="F250" t="str">
            <v>EA</v>
          </cell>
          <cell r="G250">
            <v>2</v>
          </cell>
          <cell r="H250">
            <v>621</v>
          </cell>
          <cell r="I250">
            <v>1242</v>
          </cell>
          <cell r="N250">
            <v>621</v>
          </cell>
          <cell r="O250">
            <v>1242</v>
          </cell>
        </row>
        <row r="251">
          <cell r="D251" t="str">
            <v>공기변 (물용)</v>
          </cell>
          <cell r="E251" t="str">
            <v>D20</v>
          </cell>
          <cell r="F251" t="str">
            <v>EA</v>
          </cell>
          <cell r="G251">
            <v>9</v>
          </cell>
          <cell r="H251">
            <v>39230</v>
          </cell>
          <cell r="I251">
            <v>353070</v>
          </cell>
          <cell r="N251">
            <v>39230</v>
          </cell>
          <cell r="O251">
            <v>353070</v>
          </cell>
        </row>
        <row r="252">
          <cell r="D252" t="str">
            <v>용접조후렌지</v>
          </cell>
          <cell r="E252" t="str">
            <v>D20</v>
          </cell>
          <cell r="F252" t="str">
            <v>개소</v>
          </cell>
          <cell r="G252">
            <v>2</v>
          </cell>
          <cell r="H252">
            <v>2452</v>
          </cell>
          <cell r="I252">
            <v>4904</v>
          </cell>
          <cell r="N252">
            <v>2452</v>
          </cell>
          <cell r="O252">
            <v>4904</v>
          </cell>
        </row>
        <row r="253">
          <cell r="D253" t="str">
            <v>용접조후렌지</v>
          </cell>
          <cell r="E253" t="str">
            <v>D25</v>
          </cell>
          <cell r="F253" t="str">
            <v>개소</v>
          </cell>
          <cell r="G253">
            <v>2</v>
          </cell>
          <cell r="H253">
            <v>3362</v>
          </cell>
          <cell r="I253">
            <v>6724</v>
          </cell>
          <cell r="N253">
            <v>3362</v>
          </cell>
          <cell r="O253">
            <v>6724</v>
          </cell>
        </row>
        <row r="254">
          <cell r="D254" t="str">
            <v>용접조후렌지</v>
          </cell>
          <cell r="E254" t="str">
            <v>D32</v>
          </cell>
          <cell r="F254" t="str">
            <v>개소</v>
          </cell>
          <cell r="G254">
            <v>5</v>
          </cell>
          <cell r="H254">
            <v>3796</v>
          </cell>
          <cell r="I254">
            <v>18980</v>
          </cell>
          <cell r="N254">
            <v>3796</v>
          </cell>
          <cell r="O254">
            <v>18980</v>
          </cell>
        </row>
        <row r="255">
          <cell r="D255" t="str">
            <v>용접조후렌지</v>
          </cell>
          <cell r="E255" t="str">
            <v>D40</v>
          </cell>
          <cell r="F255" t="str">
            <v>개소</v>
          </cell>
          <cell r="G255">
            <v>6</v>
          </cell>
          <cell r="H255">
            <v>4090</v>
          </cell>
          <cell r="I255">
            <v>24540</v>
          </cell>
          <cell r="N255">
            <v>4090</v>
          </cell>
          <cell r="O255">
            <v>24540</v>
          </cell>
        </row>
        <row r="256">
          <cell r="D256" t="str">
            <v>강관용접</v>
          </cell>
          <cell r="E256" t="str">
            <v>D20</v>
          </cell>
          <cell r="F256" t="str">
            <v>개소</v>
          </cell>
          <cell r="G256">
            <v>4</v>
          </cell>
          <cell r="H256">
            <v>16</v>
          </cell>
          <cell r="I256">
            <v>64</v>
          </cell>
          <cell r="N256">
            <v>16</v>
          </cell>
          <cell r="O256">
            <v>64</v>
          </cell>
        </row>
        <row r="257">
          <cell r="D257" t="str">
            <v>강관용접</v>
          </cell>
          <cell r="E257" t="str">
            <v>D25</v>
          </cell>
          <cell r="F257" t="str">
            <v>개소</v>
          </cell>
          <cell r="G257">
            <v>4</v>
          </cell>
          <cell r="H257">
            <v>25</v>
          </cell>
          <cell r="I257">
            <v>100</v>
          </cell>
          <cell r="N257">
            <v>25</v>
          </cell>
          <cell r="O257">
            <v>100</v>
          </cell>
        </row>
        <row r="258">
          <cell r="A258" t="str">
            <v>1020102</v>
          </cell>
          <cell r="B258">
            <v>2</v>
          </cell>
          <cell r="C258" t="str">
            <v>14A00045</v>
          </cell>
          <cell r="D258" t="str">
            <v>강관용접</v>
          </cell>
          <cell r="E258" t="str">
            <v>D32</v>
          </cell>
          <cell r="F258" t="str">
            <v>개소</v>
          </cell>
          <cell r="G258">
            <v>10</v>
          </cell>
          <cell r="H258">
            <v>33</v>
          </cell>
          <cell r="I258">
            <v>330</v>
          </cell>
          <cell r="N258">
            <v>33</v>
          </cell>
          <cell r="O258">
            <v>330</v>
          </cell>
          <cell r="W258">
            <v>0</v>
          </cell>
          <cell r="X258">
            <v>0</v>
          </cell>
          <cell r="Y258">
            <v>0</v>
          </cell>
        </row>
        <row r="259">
          <cell r="A259" t="str">
            <v>1020102</v>
          </cell>
          <cell r="B259">
            <v>3</v>
          </cell>
          <cell r="C259" t="str">
            <v>14B00020</v>
          </cell>
          <cell r="D259" t="str">
            <v>강관용접</v>
          </cell>
          <cell r="E259" t="str">
            <v>D40</v>
          </cell>
          <cell r="F259" t="str">
            <v>개소</v>
          </cell>
          <cell r="G259">
            <v>12</v>
          </cell>
          <cell r="H259">
            <v>43</v>
          </cell>
          <cell r="I259">
            <v>516</v>
          </cell>
          <cell r="N259">
            <v>43</v>
          </cell>
          <cell r="O259">
            <v>516</v>
          </cell>
          <cell r="W259">
            <v>0</v>
          </cell>
          <cell r="X259">
            <v>0</v>
          </cell>
          <cell r="Y259">
            <v>0</v>
          </cell>
        </row>
        <row r="260">
          <cell r="A260" t="str">
            <v>1020102</v>
          </cell>
          <cell r="B260">
            <v>4</v>
          </cell>
          <cell r="C260" t="str">
            <v>14A00030</v>
          </cell>
          <cell r="D260" t="str">
            <v>스트레너</v>
          </cell>
          <cell r="E260" t="str">
            <v>D20</v>
          </cell>
          <cell r="F260" t="str">
            <v>EA</v>
          </cell>
          <cell r="G260">
            <v>10</v>
          </cell>
          <cell r="H260">
            <v>3330</v>
          </cell>
          <cell r="I260">
            <v>33300</v>
          </cell>
          <cell r="N260">
            <v>3330</v>
          </cell>
          <cell r="O260">
            <v>33300</v>
          </cell>
          <cell r="W260">
            <v>0</v>
          </cell>
          <cell r="X260">
            <v>0</v>
          </cell>
          <cell r="Y260">
            <v>0</v>
          </cell>
        </row>
        <row r="261">
          <cell r="A261" t="str">
            <v>1020102</v>
          </cell>
          <cell r="B261">
            <v>5</v>
          </cell>
          <cell r="C261" t="str">
            <v>14A00040</v>
          </cell>
          <cell r="D261" t="str">
            <v>스트레너</v>
          </cell>
          <cell r="E261" t="str">
            <v>D40</v>
          </cell>
          <cell r="F261" t="str">
            <v>EA</v>
          </cell>
          <cell r="G261">
            <v>2</v>
          </cell>
          <cell r="H261">
            <v>9700</v>
          </cell>
          <cell r="I261">
            <v>19400</v>
          </cell>
          <cell r="N261">
            <v>9700</v>
          </cell>
          <cell r="O261">
            <v>19400</v>
          </cell>
          <cell r="W261">
            <v>0</v>
          </cell>
          <cell r="X261">
            <v>0</v>
          </cell>
          <cell r="Y261">
            <v>0</v>
          </cell>
        </row>
        <row r="263">
          <cell r="D263" t="str">
            <v>공 사 명 [ 인제군 하수종말처리시설 설치사업 실시설계 ]  [ 건축기계설비공사 ]</v>
          </cell>
        </row>
        <row r="264">
          <cell r="D264" t="str">
            <v>품           명</v>
          </cell>
          <cell r="E264" t="str">
            <v>규              격</v>
          </cell>
          <cell r="F264" t="str">
            <v>단 위</v>
          </cell>
          <cell r="G264" t="str">
            <v>수  량</v>
          </cell>
          <cell r="H264" t="str">
            <v>재  료  비</v>
          </cell>
          <cell r="J264" t="str">
            <v>노  무  비</v>
          </cell>
          <cell r="L264" t="str">
            <v>경       비</v>
          </cell>
          <cell r="N264" t="str">
            <v>합         계</v>
          </cell>
          <cell r="P264" t="str">
            <v>비    고</v>
          </cell>
        </row>
        <row r="265">
          <cell r="H265" t="str">
            <v>단    가</v>
          </cell>
          <cell r="I265" t="str">
            <v>금    액</v>
          </cell>
          <cell r="J265" t="str">
            <v>단    가</v>
          </cell>
          <cell r="K265" t="str">
            <v>금    액</v>
          </cell>
          <cell r="L265" t="str">
            <v>단    가</v>
          </cell>
          <cell r="M265" t="str">
            <v>금    액</v>
          </cell>
          <cell r="N265" t="str">
            <v>단    가</v>
          </cell>
          <cell r="O265" t="str">
            <v>금    액</v>
          </cell>
        </row>
        <row r="266">
          <cell r="A266" t="str">
            <v>1020102</v>
          </cell>
          <cell r="B266">
            <v>6</v>
          </cell>
          <cell r="C266" t="str">
            <v>15A00030</v>
          </cell>
          <cell r="D266" t="str">
            <v>관보온 (유리솜, 포리마테프)</v>
          </cell>
          <cell r="E266" t="str">
            <v>40T x D20</v>
          </cell>
          <cell r="F266" t="str">
            <v>M</v>
          </cell>
          <cell r="G266">
            <v>20</v>
          </cell>
          <cell r="H266">
            <v>1670</v>
          </cell>
          <cell r="I266">
            <v>33400</v>
          </cell>
          <cell r="J266">
            <v>1661</v>
          </cell>
          <cell r="K266">
            <v>33220</v>
          </cell>
          <cell r="N266">
            <v>3331</v>
          </cell>
          <cell r="O266">
            <v>66620</v>
          </cell>
          <cell r="W266">
            <v>0</v>
          </cell>
          <cell r="X266">
            <v>0</v>
          </cell>
          <cell r="Y266">
            <v>0</v>
          </cell>
        </row>
        <row r="267">
          <cell r="A267" t="str">
            <v>1020102</v>
          </cell>
          <cell r="B267">
            <v>7</v>
          </cell>
          <cell r="C267" t="str">
            <v>15A00035</v>
          </cell>
          <cell r="D267" t="str">
            <v>관보온 (유리솜, 포리마테프)</v>
          </cell>
          <cell r="E267" t="str">
            <v>40T x D25</v>
          </cell>
          <cell r="F267" t="str">
            <v>M</v>
          </cell>
          <cell r="G267">
            <v>38</v>
          </cell>
          <cell r="H267">
            <v>1830</v>
          </cell>
          <cell r="I267">
            <v>69540</v>
          </cell>
          <cell r="J267">
            <v>1868</v>
          </cell>
          <cell r="K267">
            <v>70984</v>
          </cell>
          <cell r="N267">
            <v>3698</v>
          </cell>
          <cell r="O267">
            <v>140524</v>
          </cell>
          <cell r="W267">
            <v>0</v>
          </cell>
          <cell r="X267">
            <v>0</v>
          </cell>
          <cell r="Y267">
            <v>0</v>
          </cell>
        </row>
        <row r="268">
          <cell r="A268" t="str">
            <v>1020102</v>
          </cell>
          <cell r="B268">
            <v>8</v>
          </cell>
          <cell r="C268" t="str">
            <v>15B00050</v>
          </cell>
          <cell r="D268" t="str">
            <v>관보온 (유리솜, 포리마테프)</v>
          </cell>
          <cell r="E268" t="str">
            <v>40T x D32</v>
          </cell>
          <cell r="F268" t="str">
            <v>M</v>
          </cell>
          <cell r="G268">
            <v>49</v>
          </cell>
          <cell r="H268">
            <v>2030</v>
          </cell>
          <cell r="I268">
            <v>99470</v>
          </cell>
          <cell r="J268">
            <v>2076</v>
          </cell>
          <cell r="K268">
            <v>101724</v>
          </cell>
          <cell r="N268">
            <v>4106</v>
          </cell>
          <cell r="O268">
            <v>201194</v>
          </cell>
          <cell r="W268">
            <v>0</v>
          </cell>
          <cell r="X268">
            <v>0</v>
          </cell>
          <cell r="Y268">
            <v>0</v>
          </cell>
        </row>
        <row r="269">
          <cell r="A269" t="str">
            <v>1020102</v>
          </cell>
          <cell r="B269">
            <v>9</v>
          </cell>
          <cell r="C269" t="str">
            <v>15C00020</v>
          </cell>
          <cell r="D269" t="str">
            <v>관보온 (유리솜, 포리마테프)</v>
          </cell>
          <cell r="E269" t="str">
            <v>40T x D40</v>
          </cell>
          <cell r="F269" t="str">
            <v>M</v>
          </cell>
          <cell r="G269">
            <v>89</v>
          </cell>
          <cell r="H269">
            <v>2180</v>
          </cell>
          <cell r="I269">
            <v>194020</v>
          </cell>
          <cell r="J269">
            <v>2283</v>
          </cell>
          <cell r="K269">
            <v>203187</v>
          </cell>
          <cell r="N269">
            <v>4463</v>
          </cell>
          <cell r="O269">
            <v>397207</v>
          </cell>
          <cell r="W269">
            <v>0</v>
          </cell>
          <cell r="X269">
            <v>0</v>
          </cell>
          <cell r="Y269">
            <v>0</v>
          </cell>
        </row>
        <row r="270">
          <cell r="A270" t="str">
            <v>1020102</v>
          </cell>
          <cell r="B270">
            <v>10</v>
          </cell>
          <cell r="C270" t="str">
            <v>16A00040</v>
          </cell>
          <cell r="D270" t="str">
            <v>ㄱ 형강</v>
          </cell>
          <cell r="E270" t="str">
            <v>75 x 75 x 6</v>
          </cell>
          <cell r="F270" t="str">
            <v>kg</v>
          </cell>
          <cell r="G270">
            <v>96</v>
          </cell>
          <cell r="H270">
            <v>350</v>
          </cell>
          <cell r="I270">
            <v>33600</v>
          </cell>
          <cell r="N270">
            <v>350</v>
          </cell>
          <cell r="O270">
            <v>33600</v>
          </cell>
          <cell r="W270">
            <v>0</v>
          </cell>
          <cell r="X270">
            <v>0</v>
          </cell>
          <cell r="Y270">
            <v>0</v>
          </cell>
        </row>
        <row r="271">
          <cell r="A271" t="str">
            <v>1020102</v>
          </cell>
          <cell r="B271">
            <v>11</v>
          </cell>
          <cell r="C271" t="str">
            <v>16A00030</v>
          </cell>
          <cell r="D271" t="str">
            <v>ㄷ 형강</v>
          </cell>
          <cell r="E271" t="str">
            <v>100*50*5.0t</v>
          </cell>
          <cell r="F271" t="str">
            <v>kg</v>
          </cell>
          <cell r="G271">
            <v>94</v>
          </cell>
          <cell r="H271">
            <v>370</v>
          </cell>
          <cell r="I271">
            <v>34780</v>
          </cell>
          <cell r="N271">
            <v>370</v>
          </cell>
          <cell r="O271">
            <v>34780</v>
          </cell>
          <cell r="W271">
            <v>0</v>
          </cell>
          <cell r="X271">
            <v>0</v>
          </cell>
          <cell r="Y271">
            <v>0</v>
          </cell>
        </row>
        <row r="272">
          <cell r="A272" t="str">
            <v>1020102</v>
          </cell>
          <cell r="B272">
            <v>12</v>
          </cell>
          <cell r="C272" t="str">
            <v>06A00040</v>
          </cell>
          <cell r="D272" t="str">
            <v>열연강판</v>
          </cell>
          <cell r="E272" t="str">
            <v>12t*914*1829</v>
          </cell>
          <cell r="F272" t="str">
            <v>kg</v>
          </cell>
          <cell r="G272">
            <v>23</v>
          </cell>
          <cell r="H272">
            <v>390</v>
          </cell>
          <cell r="I272">
            <v>8970</v>
          </cell>
          <cell r="N272">
            <v>390</v>
          </cell>
          <cell r="O272">
            <v>8970</v>
          </cell>
          <cell r="W272">
            <v>0</v>
          </cell>
          <cell r="X272">
            <v>0</v>
          </cell>
          <cell r="Y272">
            <v>0</v>
          </cell>
        </row>
        <row r="273">
          <cell r="A273" t="str">
            <v>1020102</v>
          </cell>
          <cell r="B273">
            <v>13</v>
          </cell>
          <cell r="C273" t="str">
            <v>91030010</v>
          </cell>
          <cell r="D273" t="str">
            <v>잡철물제작설치</v>
          </cell>
          <cell r="E273" t="str">
            <v>간단</v>
          </cell>
          <cell r="F273" t="str">
            <v>TON</v>
          </cell>
          <cell r="G273">
            <v>0.21299999999999999</v>
          </cell>
          <cell r="H273">
            <v>68503</v>
          </cell>
          <cell r="I273">
            <v>14591</v>
          </cell>
          <cell r="J273">
            <v>673632</v>
          </cell>
          <cell r="K273">
            <v>143483</v>
          </cell>
          <cell r="N273">
            <v>742135</v>
          </cell>
          <cell r="O273">
            <v>158074</v>
          </cell>
          <cell r="W273">
            <v>0</v>
          </cell>
          <cell r="X273">
            <v>0</v>
          </cell>
          <cell r="Y273">
            <v>0</v>
          </cell>
        </row>
        <row r="274">
          <cell r="A274" t="str">
            <v>1020102</v>
          </cell>
          <cell r="B274">
            <v>14</v>
          </cell>
          <cell r="C274" t="str">
            <v>91030020</v>
          </cell>
          <cell r="D274" t="str">
            <v>감압밸브</v>
          </cell>
          <cell r="E274" t="str">
            <v>D15</v>
          </cell>
          <cell r="F274" t="str">
            <v>EA</v>
          </cell>
          <cell r="G274">
            <v>1</v>
          </cell>
          <cell r="H274">
            <v>144000</v>
          </cell>
          <cell r="I274">
            <v>144000</v>
          </cell>
          <cell r="N274">
            <v>144000</v>
          </cell>
          <cell r="O274">
            <v>144000</v>
          </cell>
          <cell r="W274">
            <v>0</v>
          </cell>
          <cell r="X274">
            <v>0</v>
          </cell>
          <cell r="Y274">
            <v>0</v>
          </cell>
        </row>
        <row r="275">
          <cell r="A275" t="str">
            <v>1020102</v>
          </cell>
          <cell r="B275">
            <v>15</v>
          </cell>
          <cell r="C275" t="str">
            <v>91050020</v>
          </cell>
          <cell r="D275" t="str">
            <v>압력계</v>
          </cell>
          <cell r="E275" t="str">
            <v>2∼35K</v>
          </cell>
          <cell r="F275" t="str">
            <v>EA</v>
          </cell>
          <cell r="G275">
            <v>2</v>
          </cell>
          <cell r="H275">
            <v>11266</v>
          </cell>
          <cell r="I275">
            <v>22532</v>
          </cell>
          <cell r="J275">
            <v>2048</v>
          </cell>
          <cell r="K275">
            <v>4096</v>
          </cell>
          <cell r="N275">
            <v>13314</v>
          </cell>
          <cell r="O275">
            <v>26628</v>
          </cell>
          <cell r="W275">
            <v>0</v>
          </cell>
          <cell r="X275">
            <v>0</v>
          </cell>
          <cell r="Y275">
            <v>0</v>
          </cell>
        </row>
        <row r="276">
          <cell r="A276" t="str">
            <v>1020102</v>
          </cell>
          <cell r="B276">
            <v>16</v>
          </cell>
          <cell r="C276" t="str">
            <v>91050040</v>
          </cell>
          <cell r="D276" t="str">
            <v>온도계 (바이메탈식)</v>
          </cell>
          <cell r="E276" t="str">
            <v>150℃</v>
          </cell>
          <cell r="F276" t="str">
            <v>EA</v>
          </cell>
          <cell r="G276">
            <v>1</v>
          </cell>
          <cell r="H276">
            <v>16919</v>
          </cell>
          <cell r="I276">
            <v>16919</v>
          </cell>
          <cell r="J276">
            <v>2048</v>
          </cell>
          <cell r="K276">
            <v>2048</v>
          </cell>
          <cell r="N276">
            <v>18967</v>
          </cell>
          <cell r="O276">
            <v>18967</v>
          </cell>
          <cell r="W276">
            <v>0</v>
          </cell>
          <cell r="X276">
            <v>0</v>
          </cell>
          <cell r="Y276">
            <v>0</v>
          </cell>
        </row>
        <row r="277">
          <cell r="D277" t="str">
            <v>그릴 (AL)</v>
          </cell>
          <cell r="E277" t="str">
            <v>300 x 200</v>
          </cell>
          <cell r="F277" t="str">
            <v>EA</v>
          </cell>
          <cell r="G277">
            <v>2</v>
          </cell>
          <cell r="H277">
            <v>6000</v>
          </cell>
          <cell r="I277">
            <v>12000</v>
          </cell>
          <cell r="N277">
            <v>6000</v>
          </cell>
          <cell r="O277">
            <v>12000</v>
          </cell>
        </row>
        <row r="278">
          <cell r="D278" t="str">
            <v>노무비</v>
          </cell>
          <cell r="E278" t="str">
            <v>배관공</v>
          </cell>
          <cell r="F278" t="str">
            <v>인</v>
          </cell>
          <cell r="G278">
            <v>36</v>
          </cell>
          <cell r="J278">
            <v>28427</v>
          </cell>
          <cell r="K278">
            <v>1023372</v>
          </cell>
          <cell r="N278">
            <v>28427</v>
          </cell>
          <cell r="O278">
            <v>1023372</v>
          </cell>
        </row>
        <row r="279">
          <cell r="D279" t="str">
            <v>노무비</v>
          </cell>
          <cell r="E279" t="str">
            <v>보통인부</v>
          </cell>
          <cell r="F279" t="str">
            <v>인</v>
          </cell>
          <cell r="G279">
            <v>9</v>
          </cell>
          <cell r="J279">
            <v>16079</v>
          </cell>
          <cell r="K279">
            <v>144711</v>
          </cell>
          <cell r="N279">
            <v>16079</v>
          </cell>
          <cell r="O279">
            <v>144711</v>
          </cell>
        </row>
        <row r="280">
          <cell r="D280" t="str">
            <v>공구손료</v>
          </cell>
          <cell r="E280" t="str">
            <v>노무비의 3%</v>
          </cell>
          <cell r="F280" t="str">
            <v>식</v>
          </cell>
          <cell r="G280">
            <v>1</v>
          </cell>
          <cell r="H280">
            <v>35042</v>
          </cell>
          <cell r="I280">
            <v>35042</v>
          </cell>
          <cell r="K280">
            <v>0</v>
          </cell>
          <cell r="N280">
            <v>35042</v>
          </cell>
          <cell r="O280">
            <v>35042</v>
          </cell>
        </row>
        <row r="281">
          <cell r="D281" t="str">
            <v>합                  계</v>
          </cell>
          <cell r="I281">
            <v>1791140</v>
          </cell>
          <cell r="K281">
            <v>1726825</v>
          </cell>
          <cell r="M281">
            <v>0</v>
          </cell>
          <cell r="O281">
            <v>3517965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일위대가"/>
      <sheetName val="손익분석"/>
      <sheetName val="갑지"/>
      <sheetName val="실행예산"/>
      <sheetName val="시운전연료비"/>
      <sheetName val="2.냉난방설비공사"/>
      <sheetName val="#REF"/>
      <sheetName val="집계표"/>
      <sheetName val="전기"/>
      <sheetName val="상도내역"/>
      <sheetName val="Sheet5"/>
      <sheetName val="아파트 "/>
      <sheetName val="매립"/>
      <sheetName val="SUM"/>
      <sheetName val="SUM(예산관리팀)"/>
      <sheetName val="노임단가"/>
      <sheetName val="프랜트면허"/>
      <sheetName val="갑지(추정)"/>
      <sheetName val="골조시행"/>
      <sheetName val="YANG"/>
      <sheetName val="작성"/>
      <sheetName val="ELECTRIC"/>
      <sheetName val="CTEMCOST"/>
      <sheetName val="SCHEDULE"/>
      <sheetName val="mcc일위대가"/>
      <sheetName val="합천내역"/>
      <sheetName val="인사자료총집계"/>
      <sheetName val="내역서"/>
      <sheetName val="을"/>
      <sheetName val="수량산출"/>
      <sheetName val="경비"/>
      <sheetName val="일위대가표"/>
      <sheetName val="토목주소"/>
      <sheetName val="입찰안"/>
      <sheetName val="아파트 기성내역서"/>
      <sheetName val="전기혼잡제경비(45)"/>
      <sheetName val="단위수량"/>
      <sheetName val="FORM-0"/>
      <sheetName val="실행철강하도"/>
      <sheetName val="7"/>
      <sheetName val="노임산출근거"/>
      <sheetName val="공문"/>
      <sheetName val="예산대비"/>
      <sheetName val="계약"/>
      <sheetName val="INPUT"/>
      <sheetName val="MODELING"/>
      <sheetName val="부하(성남)"/>
      <sheetName val="데이타"/>
      <sheetName val="식재인부"/>
      <sheetName val="산출내역서집계표"/>
      <sheetName val="견적서"/>
      <sheetName val="연돌일위집계"/>
      <sheetName val="간접비"/>
      <sheetName val="실행"/>
      <sheetName val="가격조사서"/>
      <sheetName val="부하계산서"/>
      <sheetName val="예정(3)"/>
      <sheetName val="동원(3)"/>
      <sheetName val="h-013211-2"/>
      <sheetName val="본사공가현황"/>
      <sheetName val="도"/>
      <sheetName val="결과조달"/>
      <sheetName val="예상"/>
      <sheetName val="적용단가"/>
      <sheetName val="참조"/>
      <sheetName val="주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데이타"/>
      <sheetName val="식재인부"/>
      <sheetName val="내역기초"/>
      <sheetName val="#REF"/>
      <sheetName val="기본일위"/>
      <sheetName val="패널"/>
      <sheetName val="직노"/>
      <sheetName val="내역서2안"/>
      <sheetName val="설직재-1"/>
      <sheetName val="산출내역서집계표"/>
      <sheetName val="예산내역서"/>
      <sheetName val="일위대가"/>
      <sheetName val="예산내역서(총괄)"/>
      <sheetName val="공제대산출"/>
      <sheetName val="노임단가"/>
      <sheetName val="기자재수량"/>
      <sheetName val="솔내고4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일위대가"/>
      <sheetName val="12공구"/>
      <sheetName val="보할"/>
      <sheetName val="기성총괄"/>
      <sheetName val="기성(단지내)"/>
      <sheetName val="기성(도시기반)"/>
      <sheetName val="기성내역"/>
      <sheetName val=""/>
      <sheetName val="단가"/>
      <sheetName val="기성"/>
      <sheetName val="북제주원가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실행대비"/>
      <sheetName val="데이타"/>
      <sheetName val="골조시행"/>
      <sheetName val="품셈TABLE"/>
      <sheetName val="내역(~2"/>
      <sheetName val="토공사"/>
      <sheetName val="증감대비"/>
      <sheetName val="BID"/>
      <sheetName val="집계표"/>
      <sheetName val="Sheet1 (2)"/>
      <sheetName val="재료"/>
      <sheetName val="단가산출"/>
      <sheetName val="99년하반기"/>
      <sheetName val="일위_파일"/>
      <sheetName val="보증수수료산출"/>
      <sheetName val="공사비총괄표"/>
      <sheetName val="소비자가"/>
      <sheetName val="CON'C"/>
      <sheetName val="내역"/>
      <sheetName val="Sheet1"/>
      <sheetName val="RING WALL"/>
      <sheetName val="지질조사"/>
      <sheetName val="실행"/>
      <sheetName val="우수받이"/>
      <sheetName val="단가표"/>
      <sheetName val="1,2공구원가계산서"/>
      <sheetName val="2공구산출내역"/>
      <sheetName val="1공구산출내역서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표준건축비"/>
      <sheetName val="Sheet5"/>
      <sheetName val="기결의"/>
      <sheetName val="단"/>
      <sheetName val="노임단가"/>
      <sheetName val="식재수량표"/>
      <sheetName val="일위목록"/>
      <sheetName val="자재단가"/>
      <sheetName val="일위대가(건축)"/>
      <sheetName val="건축일위"/>
      <sheetName val="그라우팅일위"/>
      <sheetName val="세부내역"/>
      <sheetName val="토사(PE)"/>
      <sheetName val="예산명세서"/>
      <sheetName val="설계명세서"/>
      <sheetName val="자료입력"/>
      <sheetName val="납부서"/>
      <sheetName val="식재가격"/>
      <sheetName val="식재총괄"/>
      <sheetName val="단가(자재)"/>
      <sheetName val="단가(노임)"/>
      <sheetName val="기초목록"/>
      <sheetName val="식재인부"/>
      <sheetName val="청주(철골발주의뢰서)"/>
      <sheetName val="정부노임단가"/>
      <sheetName val="입력자료"/>
      <sheetName val="실행(ALT1)"/>
      <sheetName val="경비"/>
      <sheetName val="2002하반기노임기준"/>
      <sheetName val="토목주소"/>
      <sheetName val="조명시설"/>
      <sheetName val="노무비단가"/>
      <sheetName val="원가계산"/>
      <sheetName val="Y-WORK"/>
      <sheetName val="건축2"/>
      <sheetName val="계약내역(2)"/>
      <sheetName val="단가비교표"/>
      <sheetName val="예산서"/>
      <sheetName val="원가"/>
      <sheetName val="#REF"/>
      <sheetName val="상반기손익차2총괄"/>
      <sheetName val="䴝괄내역"/>
      <sheetName val="#3_일위대가목록"/>
      <sheetName val="목록"/>
      <sheetName val="일위대가목차"/>
      <sheetName val="COVER"/>
      <sheetName val="수목단가"/>
      <sheetName val="시설수량표"/>
      <sheetName val="4차원가계산서"/>
      <sheetName val="산출내역서집계표"/>
      <sheetName val="구체"/>
      <sheetName val="좌측날개벽"/>
      <sheetName val="우측날개벽"/>
      <sheetName val="해평견적"/>
      <sheetName val="상계견적"/>
      <sheetName val="수단"/>
      <sheetName val="기자재수량"/>
      <sheetName val="수량집계"/>
      <sheetName val="기본단가표"/>
      <sheetName val="노임"/>
      <sheetName val="Sheet6"/>
      <sheetName val="설명서 "/>
      <sheetName val="토목"/>
      <sheetName val="단가비교표_공통1"/>
      <sheetName val="중기"/>
      <sheetName val="갑지"/>
      <sheetName val="자료"/>
      <sheetName val="철거산출근거"/>
      <sheetName val="45,46"/>
      <sheetName val="부대내역"/>
      <sheetName val="터파기및재료"/>
      <sheetName val="DATA"/>
      <sheetName val="전기"/>
      <sheetName val="총공사내역서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마감LIST-1"/>
      <sheetName val="DATE"/>
      <sheetName val="산출근거#2-3"/>
      <sheetName val="Sheet2"/>
      <sheetName val="공사"/>
      <sheetName val="의왕내역"/>
      <sheetName val="정산내역서"/>
      <sheetName val="금액"/>
      <sheetName val="건축내역서"/>
      <sheetName val="설비내역서"/>
      <sheetName val="전기내역서"/>
      <sheetName val="조명일위"/>
      <sheetName val="내역서1999.8최종"/>
      <sheetName val="대창(함평)"/>
      <sheetName val="대창(장성)"/>
      <sheetName val="대창(함평)-창열"/>
      <sheetName val="수목표준대가"/>
      <sheetName val="JUCKEYK"/>
      <sheetName val="mcc일위대가"/>
      <sheetName val="MOTOR"/>
      <sheetName val="공사개요"/>
      <sheetName val="공량산출서"/>
      <sheetName val="01AC"/>
      <sheetName val="COST"/>
      <sheetName val="기초일위"/>
      <sheetName val="시설일위"/>
      <sheetName val="식재일위"/>
      <sheetName val="시설물일위"/>
      <sheetName val="실행기고및 투입현황(총괄)"/>
      <sheetName val="발주내역"/>
      <sheetName val="2000,9월 일위"/>
      <sheetName val="바닥판"/>
      <sheetName val="입력DATA"/>
      <sheetName val="원가계산서 "/>
      <sheetName val="2000년1차"/>
      <sheetName val="2000전체분"/>
      <sheetName val="연결임시"/>
      <sheetName val="공조기"/>
      <sheetName val="내역서(전기)"/>
      <sheetName val="6호기"/>
      <sheetName val="실행예산"/>
      <sheetName val="명세서"/>
      <sheetName val="입찰안"/>
      <sheetName val="#2_일위대가목록"/>
      <sheetName val="ES조서출력하기"/>
      <sheetName val="간접비계산"/>
      <sheetName val="소일위대가코드표"/>
      <sheetName val="을지"/>
      <sheetName val="견적공통"/>
      <sheetName val="맨홀수량"/>
      <sheetName val="이토변실(A3-LINE)"/>
      <sheetName val="단가조사"/>
      <sheetName val="역T형교대(말뚝기초)"/>
      <sheetName val="수량산출"/>
      <sheetName val="2.토목공사"/>
      <sheetName val="DAN"/>
      <sheetName val="백호우계수"/>
      <sheetName val="총 원가계산"/>
      <sheetName val="파일의이용"/>
      <sheetName val="유리"/>
      <sheetName val="인제내역"/>
      <sheetName val="해외(원화)"/>
      <sheetName val="교통대책내역"/>
      <sheetName val="공정표"/>
      <sheetName val="70%"/>
      <sheetName val="건축"/>
      <sheetName val="입찰보고"/>
      <sheetName val="노임,재료비"/>
      <sheetName val="조명율표"/>
      <sheetName val="단위단가"/>
      <sheetName val="시운전연료비"/>
      <sheetName val="단가일람"/>
      <sheetName val="단가일람 (2)"/>
      <sheetName val="구리토평1전기"/>
      <sheetName val="오동"/>
      <sheetName val="대조"/>
      <sheetName val="나한"/>
      <sheetName val="신공항A-9(원가수정)"/>
      <sheetName val="H-PILE수량집계"/>
      <sheetName val="건축공사"/>
      <sheetName val="철근량"/>
      <sheetName val="아파트"/>
      <sheetName val="연동내역"/>
      <sheetName val="제경비"/>
      <sheetName val="1단계"/>
      <sheetName val="정공공사"/>
      <sheetName val="Sheet4"/>
      <sheetName val="횡배수관집현황(2공구)"/>
      <sheetName val="남대문빌딩"/>
      <sheetName val="대비2"/>
      <sheetName val="일반부표"/>
      <sheetName val="수량산출(음암)"/>
      <sheetName val="재료비"/>
      <sheetName val="결재갑지"/>
      <sheetName val="주beam"/>
      <sheetName val="주소록"/>
      <sheetName val="판매시설"/>
      <sheetName val="22단가"/>
      <sheetName val="22산출"/>
      <sheetName val="별표 "/>
      <sheetName val="수간보호"/>
      <sheetName val="기안"/>
      <sheetName val="소방"/>
      <sheetName val="D"/>
      <sheetName val="물가시세"/>
      <sheetName val="00000"/>
      <sheetName val="설계내역"/>
      <sheetName val="실행,원가 최종예상"/>
      <sheetName val="내역서 제출"/>
      <sheetName val="단중표"/>
      <sheetName val="일위대가(가설)"/>
      <sheetName val="영창26"/>
      <sheetName val="49단가"/>
      <sheetName val="조건"/>
      <sheetName val="석축산출서"/>
      <sheetName val="합의경상"/>
      <sheetName val="WORK"/>
      <sheetName val="일위대가표_(2)"/>
      <sheetName val="공종별_집계표"/>
      <sheetName val="도급내역서_표지"/>
      <sheetName val="RING_WALL"/>
      <sheetName val="Sheet1_(2)"/>
      <sheetName val="설명서_"/>
      <sheetName val="실행기고및_투입현황(총괄)"/>
      <sheetName val="원가계산서_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APT"/>
      <sheetName val="일위대가 "/>
      <sheetName val="unit 4"/>
      <sheetName val="주공 갑지"/>
      <sheetName val="EACT10"/>
      <sheetName val="진흥지역조서(구역밖)"/>
      <sheetName val="데리네이타현황"/>
      <sheetName val="차수"/>
      <sheetName val="교각1"/>
      <sheetName val="말뚝지지력산정"/>
      <sheetName val="Total"/>
      <sheetName val="A2"/>
      <sheetName val="남양주댠가표"/>
      <sheetName val="확약서"/>
      <sheetName val="방수"/>
      <sheetName val="유림총괄"/>
      <sheetName val="분전반계산서(석관)"/>
      <sheetName val="Customer Databas"/>
      <sheetName val="101동 "/>
      <sheetName val="구조"/>
      <sheetName val="총괄내역서(설계)"/>
      <sheetName val="거래처등록"/>
      <sheetName val="시중노임"/>
      <sheetName val="요율"/>
      <sheetName val="101동"/>
      <sheetName val="2단지내역서"/>
      <sheetName val="원가집계"/>
      <sheetName val="제경비율"/>
      <sheetName val="기초자료"/>
      <sheetName val="덕전리"/>
      <sheetName val="단가대비표"/>
      <sheetName val="시설물기초"/>
      <sheetName val="산근"/>
      <sheetName val="단가조사서"/>
      <sheetName val="견적서"/>
      <sheetName val="HVAC"/>
      <sheetName val="재료값"/>
      <sheetName val="산출내역서"/>
      <sheetName val="기흥하도용"/>
      <sheetName val="중기 부표"/>
      <sheetName val="토목변경"/>
      <sheetName val="인건비"/>
      <sheetName val="설계예산서"/>
      <sheetName val="예산내역서"/>
      <sheetName val="총계"/>
      <sheetName val="48산출"/>
      <sheetName val="산출2-기기동력"/>
      <sheetName val="9-1차이내역"/>
      <sheetName val="설계기준"/>
      <sheetName val="내역1"/>
      <sheetName val="밸브설치"/>
      <sheetName val="AV시스템"/>
      <sheetName val="평가데이터"/>
      <sheetName val="도급"/>
      <sheetName val="경상직원"/>
      <sheetName val="프랜트면허"/>
      <sheetName val="노무비"/>
      <sheetName val="간접"/>
      <sheetName val="AS포장복구 "/>
      <sheetName val="설계명세"/>
      <sheetName val="s.v"/>
      <sheetName val="원가서"/>
      <sheetName val="일반수량총괄집계"/>
      <sheetName val="복지관 풍화암-평면"/>
      <sheetName val="원가계산서(남측)"/>
      <sheetName val="대공종"/>
      <sheetName val="매입세율"/>
      <sheetName val="기본일위"/>
      <sheetName val="안전시설"/>
      <sheetName val="변압기 및 발전기 용량"/>
      <sheetName val="현장관리비"/>
      <sheetName val="단가대비표 (2)"/>
      <sheetName val="옥외부분합"/>
      <sheetName val="b_babun (2)"/>
      <sheetName val="2.대외공문"/>
      <sheetName val="송전재료비"/>
      <sheetName val="직공비"/>
      <sheetName val="1차 내역서"/>
      <sheetName val="변수값"/>
      <sheetName val="중기상차"/>
      <sheetName val="AS복구"/>
      <sheetName val="중기터파기"/>
      <sheetName val="토공(우물통,기타) "/>
      <sheetName val="단가(1)"/>
      <sheetName val="용수량(생활용수)"/>
      <sheetName val="대치판정"/>
      <sheetName val="집계"/>
      <sheetName val="공통단가"/>
      <sheetName val="운반비"/>
      <sheetName val="2000양배"/>
      <sheetName val="수주현황2월"/>
      <sheetName val="내역서1999_8최종"/>
      <sheetName val="2000,9월_일위"/>
      <sheetName val="unit_4"/>
      <sheetName val="단가일람_(2)"/>
      <sheetName val="총_원가계산"/>
      <sheetName val="2_토목공사"/>
      <sheetName val="일위대가_"/>
      <sheetName val="별표_"/>
      <sheetName val="기본입력"/>
      <sheetName val="인수공규격"/>
      <sheetName val="1.설계조건"/>
      <sheetName val="기계경비(시간당)"/>
      <sheetName val="램머"/>
      <sheetName val="건축공사 집계표"/>
      <sheetName val="골조"/>
      <sheetName val="archi(본사)"/>
      <sheetName val="대목"/>
      <sheetName val="개소별수량산출"/>
      <sheetName val="을"/>
      <sheetName val="FORM-0"/>
      <sheetName val="대비"/>
      <sheetName val="약품공급2"/>
      <sheetName val="공사착공계"/>
      <sheetName val="내역(원안-대안)"/>
      <sheetName val="c_balju"/>
      <sheetName val="견적단가"/>
      <sheetName val="적용기준"/>
      <sheetName val="사급자재"/>
      <sheetName val="수량산출서-2"/>
      <sheetName val="직노"/>
      <sheetName val="잡비계산"/>
      <sheetName val="공사비산출내역"/>
      <sheetName val="견적1"/>
      <sheetName val="건축설비"/>
      <sheetName val="변경내역서간지"/>
      <sheetName val="단가대비표 (3)"/>
      <sheetName val="견적대비표"/>
      <sheetName val="가정조건"/>
      <sheetName val="입력"/>
      <sheetName val="전체내역"/>
      <sheetName val="4.전기"/>
      <sheetName val="시중노임단가"/>
      <sheetName val="단가집"/>
      <sheetName val="BSD (2)"/>
      <sheetName val="FB25JN"/>
      <sheetName val="배수내역"/>
      <sheetName val="일위"/>
      <sheetName val="자재"/>
      <sheetName val="차액보증"/>
      <sheetName val="2000노임기준"/>
      <sheetName val="코드"/>
      <sheetName val="I一般比"/>
      <sheetName val="단양 00 아파트-세부내역"/>
      <sheetName val="토목수량(공정)"/>
      <sheetName val="AL공사(원)"/>
      <sheetName val="설계가"/>
      <sheetName val="본실행경비"/>
      <sheetName val="노임이"/>
      <sheetName val="조건입력"/>
      <sheetName val="조건입력(2)"/>
      <sheetName val="장비선정"/>
      <sheetName val="표지 (2)"/>
      <sheetName val="주배관TYPE현황"/>
      <sheetName val="냉천부속동"/>
      <sheetName val="8.수량산출 (2)"/>
      <sheetName val="9GNG운반"/>
      <sheetName val="예정(3)"/>
      <sheetName val="코드표"/>
      <sheetName val="소화배관"/>
      <sheetName val="공조배관"/>
      <sheetName val="갑  지"/>
      <sheetName val="PIPE(UG)내역"/>
      <sheetName val="단가기준"/>
      <sheetName val="상하차비용(기계상차)"/>
      <sheetName val="N賃率-職"/>
      <sheetName val="총 괄 표"/>
      <sheetName val="NEYOK"/>
      <sheetName val="36단가"/>
      <sheetName val="토목내역서"/>
      <sheetName val="견"/>
      <sheetName val="21301동"/>
      <sheetName val="보할공정"/>
      <sheetName val="수목일위"/>
      <sheetName val="h-013211-2"/>
      <sheetName val="식재일위대가"/>
      <sheetName val="삭제금지단가"/>
      <sheetName val="시험장S자로가로등공사"/>
      <sheetName val="갑지(추정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예총"/>
      <sheetName val="견적(100%)"/>
      <sheetName val="Xunit (단위환산)"/>
      <sheetName val="00노임기준"/>
      <sheetName val="내역서적용수량"/>
      <sheetName val="99총공사내역서"/>
      <sheetName val="개산공사비"/>
      <sheetName val="철골,판넬"/>
      <sheetName val="값"/>
      <sheetName val="설계서(동안동)"/>
      <sheetName val="Baby일위대가"/>
      <sheetName val="운반공사"/>
      <sheetName val="STAND98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일위대가목록"/>
      <sheetName val="견적조건"/>
      <sheetName val="옥내소화전계산서"/>
      <sheetName val="간접1"/>
      <sheetName val="영업3"/>
      <sheetName val="영업2"/>
      <sheetName val="산출기초"/>
      <sheetName val="48단가"/>
      <sheetName val="식재"/>
      <sheetName val="99노임기준"/>
      <sheetName val="시설물"/>
      <sheetName val="식재출력용"/>
      <sheetName val="유지관리"/>
      <sheetName val="조경"/>
      <sheetName val="CATV"/>
      <sheetName val="별표집계"/>
      <sheetName val="할증 "/>
      <sheetName val="설계"/>
      <sheetName val="BDATA"/>
      <sheetName val="PAINT"/>
      <sheetName val="PROG"/>
      <sheetName val="1-1"/>
      <sheetName val="노임단가 (2)"/>
      <sheetName val="분전함신설"/>
      <sheetName val="접지1종"/>
      <sheetName val="1회"/>
      <sheetName val="유림콘도"/>
      <sheetName val="공사수행방안"/>
      <sheetName val="단위중량"/>
      <sheetName val="원"/>
      <sheetName val="실행철강하도"/>
      <sheetName val="현관"/>
      <sheetName val="광주운남을"/>
      <sheetName val="공사비"/>
      <sheetName val="기존단가 (2)"/>
      <sheetName val="경산"/>
      <sheetName val="조정율"/>
      <sheetName val="영신토건물가변동"/>
      <sheetName val="산수배수"/>
      <sheetName val="2"/>
      <sheetName val="수목데이타 "/>
      <sheetName val="단가조정"/>
      <sheetName val="소야공정계획표"/>
      <sheetName val="참고자료"/>
      <sheetName val="은행코드"/>
      <sheetName val="2003상반기노임기준"/>
      <sheetName val="산출2-동력"/>
      <sheetName val="산출3-전등"/>
      <sheetName val="산출4-조명제어"/>
      <sheetName val="산출5-전열"/>
      <sheetName val="산출7-유도등"/>
      <sheetName val="품목"/>
      <sheetName val="건축원가계산서"/>
      <sheetName val="7.산출집계"/>
      <sheetName val="4.일위산출"/>
      <sheetName val="9.자재단가"/>
      <sheetName val="공비대비"/>
      <sheetName val="설계예시"/>
      <sheetName val="거푸집물량"/>
      <sheetName val="인사자료총집계"/>
      <sheetName val="자  재"/>
      <sheetName val="건축외주"/>
      <sheetName val="파일구성"/>
      <sheetName val="견적갑지"/>
      <sheetName val="가설공사비"/>
      <sheetName val="노임단가표"/>
      <sheetName val="2총괄내역서"/>
      <sheetName val="관급자재대"/>
      <sheetName val="유기공정"/>
      <sheetName val="기초단가"/>
      <sheetName val="내역서1"/>
      <sheetName val="장비경비"/>
      <sheetName val="LD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물량표"/>
      <sheetName val="간접경상비"/>
      <sheetName val="tggwan(mac)"/>
      <sheetName val="금액내역서"/>
      <sheetName val="ABUT수량-A1"/>
      <sheetName val="총경력기간"/>
      <sheetName val="점수표"/>
      <sheetName val="과거면접실시자"/>
      <sheetName val="학력사항"/>
      <sheetName val="재노경"/>
      <sheetName val="정보"/>
      <sheetName val="매입세会"/>
      <sheetName val="SLAB&quot;1&quot;"/>
      <sheetName val="카메라"/>
      <sheetName val="직접인건비"/>
      <sheetName val="수량"/>
      <sheetName val="공기압축기실"/>
      <sheetName val="총정리"/>
      <sheetName val="지급자재"/>
      <sheetName val="b_balju_cho"/>
      <sheetName val="단가 "/>
      <sheetName val="직원자료입력"/>
      <sheetName val="내역_ver1.0"/>
      <sheetName val="플랜트 설치"/>
      <sheetName val="사회복지관"/>
      <sheetName val="표  지"/>
      <sheetName val="102역사"/>
      <sheetName val="골조공사"/>
      <sheetName val="준검 내역서"/>
      <sheetName val="물집"/>
      <sheetName val="단가산출서 (2)"/>
      <sheetName val="단가산출서"/>
      <sheetName val="노무산출서"/>
      <sheetName val="소요자재"/>
      <sheetName val="MC내역(이설)"/>
      <sheetName val="CLAUSE"/>
      <sheetName val="시점교대"/>
      <sheetName val="3.단가산출서"/>
      <sheetName val="수량산출서집계"/>
      <sheetName val="빗물받이(910-510-410)"/>
      <sheetName val="장비집계"/>
      <sheetName val="일반"/>
      <sheetName val="입출재고현황 (2)"/>
      <sheetName val="96노임기준"/>
      <sheetName val="각종단가"/>
      <sheetName val="손료기준-공사부구두문의"/>
      <sheetName val="비품"/>
      <sheetName val="품셈집계표"/>
      <sheetName val="자재조사표"/>
      <sheetName val="1련,2련"/>
      <sheetName val="변품8-37"/>
      <sheetName val="빌딩 안내"/>
      <sheetName val="COPING-1"/>
      <sheetName val="역T형교대-2수량"/>
      <sheetName val="factor(건축)"/>
      <sheetName val="수량계산"/>
      <sheetName val="일위산출"/>
      <sheetName val="기성내역1"/>
      <sheetName val="SUB일위대가(이음)"/>
      <sheetName val="세골재  T2 변경 현황"/>
      <sheetName val="7단가"/>
      <sheetName val="시운전연료"/>
      <sheetName val="계획123"/>
      <sheetName val="계획금액"/>
      <sheetName val="설계서(본관)"/>
      <sheetName val="단가대비"/>
      <sheetName val="유림골조"/>
      <sheetName val="SG"/>
      <sheetName val="수리보고서비"/>
      <sheetName val="횡배수관"/>
      <sheetName val="48일위"/>
      <sheetName val="단가대비표(건축)"/>
      <sheetName val="준공정산"/>
      <sheetName val="예측단가간지"/>
      <sheetName val="설비"/>
      <sheetName val="DANGA"/>
      <sheetName val="Dae_Jiju"/>
      <sheetName val="기초도면제작"/>
      <sheetName val="주출입구조사"/>
      <sheetName val="내역서(도급)"/>
      <sheetName val="산출근거"/>
      <sheetName val="200"/>
      <sheetName val="JOIN(2span)"/>
      <sheetName val="주빔의 설계"/>
      <sheetName val="철근량산정및사용성검토"/>
      <sheetName val="충주"/>
      <sheetName val="장비가동"/>
      <sheetName val="257A1"/>
      <sheetName val="총괄표 "/>
      <sheetName val="제목"/>
      <sheetName val="수원역(전체분)설계서"/>
      <sheetName val="현황"/>
      <sheetName val="일위대가표_(2)1"/>
      <sheetName val="공종별_집계표1"/>
      <sheetName val="도급내역서_표지1"/>
      <sheetName val="RING_WALL1"/>
      <sheetName val="Sheet1_(2)1"/>
      <sheetName val="설명서_1"/>
      <sheetName val="내역서1999_8최종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실행기고및_투입현황(총괄)1"/>
      <sheetName val="2000,9월_일위1"/>
      <sheetName val="총_원가계산1"/>
      <sheetName val="단가일람_(2)1"/>
      <sheetName val="unit_41"/>
      <sheetName val="원가계산서_1"/>
      <sheetName val="2_토목공사1"/>
      <sheetName val="일위대가_1"/>
      <sheetName val="별표_1"/>
      <sheetName val="실행,원가_최종예상"/>
      <sheetName val="내역서_제출"/>
      <sheetName val="101동_"/>
      <sheetName val="주공_갑지"/>
      <sheetName val="Customer_Databas"/>
      <sheetName val="중기_부표"/>
      <sheetName val="복지관_풍화암-평면"/>
      <sheetName val="변압기_및_발전기_용량"/>
      <sheetName val="b_babun_(2)"/>
      <sheetName val="단가대비표_(2)"/>
      <sheetName val="2_대외공문"/>
      <sheetName val="AS포장복구_"/>
      <sheetName val="토공(우물통,기타)_"/>
      <sheetName val="s_v"/>
      <sheetName val="건축공사_집계표"/>
      <sheetName val="4_전기"/>
      <sheetName val="1차_내역서"/>
      <sheetName val="1_설계조건"/>
      <sheetName val="단가대비표_(3)"/>
      <sheetName val="POL6차-PIPING"/>
      <sheetName val="단위골재량"/>
      <sheetName val="철거단가"/>
      <sheetName val="날개벽수량표"/>
      <sheetName val="웅진교-S2"/>
      <sheetName val="일위대가(1)"/>
      <sheetName val="총괄"/>
      <sheetName val="도근좌표"/>
      <sheetName val="토목공사일반"/>
      <sheetName val="근로자자료입력"/>
      <sheetName val="미드수량"/>
      <sheetName val="중기운반자재총(구조물)"/>
      <sheetName val="수량-가로등"/>
      <sheetName val="대포2교접속"/>
      <sheetName val="단위수량"/>
      <sheetName val="동별물량집계표"/>
      <sheetName val="맨홀조서"/>
      <sheetName val="&lt;양식23_CF&gt;"/>
      <sheetName val="예산조서(전송)"/>
      <sheetName val="단가 및 재료비"/>
      <sheetName val="중기사용료산출근거"/>
      <sheetName val="A-4"/>
      <sheetName val="직접경비호표"/>
      <sheetName val="1."/>
      <sheetName val="XL4Poppy"/>
      <sheetName val="조직"/>
      <sheetName val="광장"/>
      <sheetName val="제수"/>
      <sheetName val="포장수량"/>
      <sheetName val="설계개요"/>
      <sheetName val="한강운반비"/>
      <sheetName val="b_balju"/>
      <sheetName val="Tool"/>
      <sheetName val="그림"/>
      <sheetName val="건축집계표"/>
      <sheetName val="부표"/>
      <sheetName val="기성고조서"/>
      <sheetName val="산출3-동력"/>
      <sheetName val="산출4-전등"/>
      <sheetName val="FAX"/>
      <sheetName val="일위대가-2"/>
      <sheetName val="gyun"/>
      <sheetName val="설비(제출)"/>
      <sheetName val="C3"/>
      <sheetName val="01"/>
      <sheetName val="항목등록"/>
      <sheetName val="6PILE  (돌출)"/>
      <sheetName val="실행내역(10.13)"/>
      <sheetName val="노무단가"/>
      <sheetName val="1호맨홀토공"/>
      <sheetName val="직접재료비데이타"/>
      <sheetName val="유효폭"/>
      <sheetName val="LP-S"/>
      <sheetName val="퍼스트"/>
      <sheetName val="인테리어내역"/>
      <sheetName val="A 견적"/>
      <sheetName val="자재테이블"/>
      <sheetName val="교통표지기초"/>
      <sheetName val="가시설수량집계"/>
      <sheetName val="공사비명세서"/>
      <sheetName val="단가목록"/>
      <sheetName val="자재단가비교표"/>
      <sheetName val="갑지1"/>
      <sheetName val="연부97-1"/>
      <sheetName val="직재"/>
      <sheetName val="재집"/>
      <sheetName val="사리부설"/>
      <sheetName val="실행간접비용"/>
      <sheetName val="건축명"/>
      <sheetName val="기계명"/>
      <sheetName val="전기명"/>
      <sheetName val="토목명"/>
      <sheetName val="자재목록표"/>
      <sheetName val="실행(1)"/>
      <sheetName val="테이블"/>
      <sheetName val="품의"/>
      <sheetName val="내역서2안"/>
      <sheetName val="공기압丵〒_x0005_"/>
      <sheetName val="공기압_x0005__x0000_"/>
      <sheetName val="공기압窤皙祜"/>
      <sheetName val="5.수량집계"/>
      <sheetName val="3.일위대가표"/>
      <sheetName val="8.자재단가비교표"/>
      <sheetName val="단1"/>
      <sheetName val="조경일람"/>
      <sheetName val="wall"/>
      <sheetName val="입상내역"/>
      <sheetName val="도급내역"/>
      <sheetName val="실행내역 "/>
      <sheetName val="3.내역서"/>
      <sheetName val="부대공사재료집계표"/>
      <sheetName val="5 일위목록"/>
      <sheetName val="7 단가조사"/>
      <sheetName val="6 일위대가"/>
      <sheetName val="CON기초"/>
      <sheetName val="포장복구집계"/>
      <sheetName val="과천MAIN"/>
      <sheetName val="설명"/>
      <sheetName val="산수배_x0000_"/>
      <sheetName val="제경비요율"/>
      <sheetName val="견적을지"/>
      <sheetName val="기타사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/>
      <sheetData sheetId="644"/>
      <sheetData sheetId="645"/>
      <sheetData sheetId="646"/>
      <sheetData sheetId="647" refreshError="1"/>
      <sheetData sheetId="648"/>
      <sheetData sheetId="649" refreshError="1"/>
      <sheetData sheetId="650" refreshError="1"/>
      <sheetData sheetId="651"/>
      <sheetData sheetId="652" refreshError="1"/>
      <sheetData sheetId="653" refreshError="1"/>
      <sheetData sheetId="654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AS포장복구 "/>
      <sheetName val="해평견적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공사개요"/>
      <sheetName val="을지"/>
      <sheetName val="주상도"/>
      <sheetName val="대전-교대(A1-A2)"/>
      <sheetName val="대비표"/>
      <sheetName val="일반60"/>
      <sheetName val="단가"/>
      <sheetName val="일위대가"/>
      <sheetName val="물가자료"/>
      <sheetName val="부관맨홀조서"/>
      <sheetName val="수수료율표"/>
      <sheetName val="내역서"/>
      <sheetName val="백호우계수"/>
      <sheetName val="Sheet1 (2)"/>
      <sheetName val="건축내역"/>
      <sheetName val="제잡비 산출내역(실적공사비)"/>
      <sheetName val="data"/>
      <sheetName val="토공"/>
      <sheetName val="Baby일위대가"/>
      <sheetName val="개산공사비"/>
      <sheetName val="내역"/>
      <sheetName val="투찰내역"/>
      <sheetName val="뚝토공"/>
      <sheetName val="재료"/>
      <sheetName val="설치자재"/>
      <sheetName val="작성"/>
      <sheetName val="데이타"/>
      <sheetName val="일위대가목록"/>
      <sheetName val="교각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자료입력"/>
      <sheetName val="설계내역서"/>
      <sheetName val="평가데이터"/>
      <sheetName val="데이타"/>
      <sheetName val="요율"/>
      <sheetName val="자재대"/>
      <sheetName val="작성"/>
      <sheetName val="동원인원"/>
      <sheetName val="간접"/>
      <sheetName val="청천내"/>
      <sheetName val="예산명세서"/>
      <sheetName val="설계명세서"/>
      <sheetName val="자료입력"/>
      <sheetName val="일위대가"/>
      <sheetName val="일위대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간지"/>
      <sheetName val="인수공"/>
      <sheetName val="지수프럭"/>
      <sheetName val="압입공사"/>
      <sheetName val="fc관"/>
      <sheetName val="견인선"/>
      <sheetName val="재료"/>
      <sheetName val="토적집계"/>
      <sheetName val="토적(포장)"/>
      <sheetName val="동원(3)"/>
      <sheetName val="예정(3)"/>
      <sheetName val="내역"/>
      <sheetName val="기계경비(시간당)"/>
      <sheetName val="램머"/>
      <sheetName val="Customer Databas"/>
      <sheetName val="입찰안"/>
      <sheetName val="토목"/>
      <sheetName val="대전-1"/>
      <sheetName val="바닥판"/>
      <sheetName val="입력DATA"/>
      <sheetName val="조명율표"/>
      <sheetName val="101동"/>
      <sheetName val="영창26"/>
      <sheetName val="N賃率-職"/>
      <sheetName val="입상내역"/>
      <sheetName val="철근량"/>
      <sheetName val="보증수수료산출"/>
      <sheetName val="2000년1차"/>
      <sheetName val="2000전체분"/>
      <sheetName val="중기"/>
      <sheetName val="산출내역서"/>
      <sheetName val="간접비"/>
      <sheetName val="데리네이타현황"/>
      <sheetName val="일위대가"/>
      <sheetName val="내역_ver1.0"/>
      <sheetName val="총공사내역서"/>
      <sheetName val="지급자재"/>
      <sheetName val="포장공"/>
      <sheetName val="세골재  T2 변경 현황"/>
      <sheetName val="data"/>
      <sheetName val="자재단가"/>
      <sheetName val="BID"/>
      <sheetName val="현장관리비"/>
      <sheetName val="자료"/>
      <sheetName val="간접"/>
      <sheetName val="소비자가"/>
      <sheetName val="세부내역"/>
      <sheetName val="특별땅고르기"/>
      <sheetName val="노임단가"/>
      <sheetName val="내역서"/>
      <sheetName val="#REF"/>
      <sheetName val="내역서1"/>
      <sheetName val="DB"/>
      <sheetName val="기초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남대문빌딩"/>
      <sheetName val="남대문빌딩 (2)"/>
      <sheetName val="삼성동업무시설"/>
      <sheetName val="갑지"/>
      <sheetName val="기계경비(시간당)"/>
      <sheetName val="램머"/>
      <sheetName val="APT"/>
    </sheetNames>
    <sheetDataSet>
      <sheetData sheetId="0">
        <row r="3">
          <cell r="B3" t="str">
            <v>CODE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을지"/>
      <sheetName val="계측기"/>
      <sheetName val="Macro1"/>
      <sheetName val="산출내역서집계표"/>
      <sheetName val="설계산출기초"/>
      <sheetName val="설계산출표지"/>
      <sheetName val="을부담운반비"/>
      <sheetName val="운반비산출"/>
      <sheetName val="별표집계"/>
      <sheetName val="data"/>
      <sheetName val="배수관토공산출"/>
      <sheetName val="터파기및재료"/>
      <sheetName val="Mc1"/>
      <sheetName val="목록"/>
      <sheetName val="b_balju_cho"/>
      <sheetName val="BID"/>
      <sheetName val="1"/>
      <sheetName val="설직재-1"/>
      <sheetName val="카렌스센터계량기설치공사"/>
      <sheetName val="인건-측정"/>
      <sheetName val="내역서"/>
      <sheetName val="토공유동표"/>
      <sheetName val="노임단가"/>
      <sheetName val="배수관토공"/>
      <sheetName val="기성 (2)"/>
      <sheetName val="건축"/>
      <sheetName val="01AC"/>
      <sheetName val="부대내역"/>
      <sheetName val="통합"/>
      <sheetName val="L_RPTA05_목록"/>
      <sheetName val="자재단가"/>
      <sheetName val="48일위"/>
      <sheetName val="49일위"/>
      <sheetName val="22일위"/>
      <sheetName val="단위단가"/>
      <sheetName val="단가산출"/>
      <sheetName val="일위대가표"/>
      <sheetName val="일위_파일"/>
      <sheetName val="건축내역"/>
      <sheetName val="광주역사-최종"/>
      <sheetName val="조건"/>
      <sheetName val="단가"/>
      <sheetName val="근로자자료입력"/>
      <sheetName val="기자재수량"/>
      <sheetName val="4차원가계산서"/>
      <sheetName val="단가표"/>
      <sheetName val="산출내역서"/>
      <sheetName val="분전함신설"/>
      <sheetName val="접지1종"/>
      <sheetName val="개소별수량산출"/>
      <sheetName val="숨은설명"/>
      <sheetName val="원가계산서"/>
      <sheetName val="단위중량"/>
      <sheetName val="남대문빌딩"/>
      <sheetName val="갈현동"/>
      <sheetName val="일위대가"/>
      <sheetName val="흄관기초"/>
      <sheetName val="설비단가표"/>
      <sheetName val="일위대가 "/>
      <sheetName val="A-4"/>
      <sheetName val="2002하반기노임기준"/>
      <sheetName val="물류최종8월7"/>
      <sheetName val="Sheet1"/>
      <sheetName val="MOTOR"/>
      <sheetName val="DATE"/>
      <sheetName val="날개수량1.5"/>
      <sheetName val="내역(건축)"/>
      <sheetName val="설계"/>
      <sheetName val="공량산출서"/>
      <sheetName val="소야공정계획표"/>
      <sheetName val="b_balju"/>
      <sheetName val="Sheet5"/>
      <sheetName val="밸브설치"/>
      <sheetName val="Ekog10"/>
      <sheetName val="부대시설"/>
      <sheetName val="참고자료"/>
      <sheetName val="내역서 (2)"/>
      <sheetName val="#REF"/>
      <sheetName val="COST"/>
      <sheetName val="예총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표지"/>
      <sheetName val="도급표지 "/>
      <sheetName val="부대표지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갑지"/>
      <sheetName val="설계"/>
      <sheetName val="갑지"/>
      <sheetName val="#REF"/>
      <sheetName val="견적의뢰서"/>
      <sheetName val="전기공설계예산서"/>
      <sheetName val="공고"/>
      <sheetName val="공종분석"/>
      <sheetName val="MOTOR"/>
      <sheetName val="간선계산"/>
      <sheetName val="노무비"/>
      <sheetName val="교량전기"/>
      <sheetName val="예가표"/>
      <sheetName val="단가조사"/>
      <sheetName val="Macro1"/>
      <sheetName val=""/>
      <sheetName val="견적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원가계산"/>
      <sheetName val="2공구산출내역"/>
      <sheetName val="2______"/>
      <sheetName val="데이타"/>
      <sheetName val="QandAJunior"/>
      <sheetName val="104동"/>
      <sheetName val="일위대가"/>
      <sheetName val="을"/>
      <sheetName val="단가표"/>
      <sheetName val="기자재비"/>
      <sheetName val="70%"/>
      <sheetName val="내역"/>
      <sheetName val="골조시행"/>
      <sheetName val="예산내역"/>
      <sheetName val="총괄수지표"/>
      <sheetName val="대목"/>
      <sheetName val="1차설계변경내역"/>
      <sheetName val="내역서2안"/>
      <sheetName val="식재일위대가"/>
      <sheetName val="2차1차"/>
      <sheetName val="일위대가표"/>
      <sheetName val="기초일위대가"/>
      <sheetName val="단가대비표"/>
      <sheetName val="b_balju"/>
      <sheetName val="공통가설"/>
      <sheetName val="견적서"/>
      <sheetName val="10월"/>
      <sheetName val="Macro1"/>
      <sheetName val="자료"/>
      <sheetName val="견적시담(송포2공구)"/>
      <sheetName val="덤프트럭계수"/>
      <sheetName val="내역서"/>
      <sheetName val="Mc1"/>
      <sheetName val="개요"/>
      <sheetName val="적격점수&lt;300억미만&gt;"/>
      <sheetName val="b_balju-단가단가단가"/>
      <sheetName val="Y-WORK"/>
      <sheetName val="식재인부"/>
      <sheetName val="토공사"/>
      <sheetName val="노임단가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설비2차"/>
      <sheetName val="담장산출"/>
      <sheetName val="수목표준대가"/>
      <sheetName val="건축내역"/>
      <sheetName val="백암비스타내역"/>
      <sheetName val="data2"/>
      <sheetName val="sheet1"/>
      <sheetName val="일위대가목차"/>
      <sheetName val="일위대가(건축)"/>
      <sheetName val="단가"/>
      <sheetName val="BID"/>
      <sheetName val="FB25JN"/>
      <sheetName val="Sheet5"/>
      <sheetName val="건축"/>
      <sheetName val="EJ"/>
      <sheetName val="공통가설공사"/>
      <sheetName val="일위목록"/>
      <sheetName val="EACT10"/>
      <sheetName val="내역5"/>
      <sheetName val="건축공사실행"/>
      <sheetName val="COVER"/>
      <sheetName val="Data&amp;Result"/>
      <sheetName val="공종목록표"/>
      <sheetName val="환율"/>
      <sheetName val="중기사용료산출근거"/>
      <sheetName val="단가 및 재료비"/>
      <sheetName val="직노"/>
      <sheetName val="제직재"/>
      <sheetName val="설직재-1"/>
      <sheetName val="일용노임단가"/>
      <sheetName val="b_balju_cho"/>
      <sheetName val="입력"/>
      <sheetName val="기성내역"/>
      <sheetName val="노원열병합  건축공사기성내역서"/>
      <sheetName val="일위대가목록"/>
      <sheetName val="기계경비(시간당)"/>
      <sheetName val="경비"/>
      <sheetName val="#REF"/>
      <sheetName val="물가대비표"/>
      <sheetName val="요율"/>
      <sheetName val="DT"/>
      <sheetName val="롤러"/>
      <sheetName val="BH"/>
      <sheetName val="조경유지관리"/>
      <sheetName val="조경식재굴취"/>
      <sheetName val="식재단가"/>
      <sheetName val="인력터파기품"/>
      <sheetName val="2005년임금"/>
      <sheetName val="컨테이너"/>
      <sheetName val="펌프차타설"/>
      <sheetName val="투찰추정"/>
      <sheetName val="집계표"/>
      <sheetName val="기본단가"/>
      <sheetName val="인건비단가"/>
      <sheetName val="★도급내역"/>
      <sheetName val="unit 4"/>
      <sheetName val="관리자"/>
      <sheetName val="대가10%"/>
      <sheetName val="자재단가"/>
      <sheetName val="수량산출"/>
      <sheetName val="노임"/>
      <sheetName val="단가비교표"/>
      <sheetName val="단가일람"/>
      <sheetName val="단위량당중기"/>
      <sheetName val="Sheet10"/>
      <sheetName val="원가계산서"/>
      <sheetName val="1,2공구원가계산서"/>
      <sheetName val="1공구산출내역서"/>
      <sheetName val="Total"/>
      <sheetName val="결재판"/>
      <sheetName val="회사정보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인건비"/>
      <sheetName val="일위대가 "/>
      <sheetName val="국별인원"/>
      <sheetName val="일 위 대 가 표"/>
      <sheetName val="대가"/>
      <sheetName val="CON'C"/>
      <sheetName val="단가표 (2)"/>
      <sheetName val="실행철강하도"/>
      <sheetName val="요약&amp;결과"/>
      <sheetName val="선금급신청서"/>
      <sheetName val="광양 3기 유입수"/>
      <sheetName val="전체"/>
      <sheetName val="제출내역"/>
      <sheetName val=" 갑지"/>
      <sheetName val="단가(1)"/>
      <sheetName val="소비자가"/>
      <sheetName val="시설물기초"/>
      <sheetName val="단청공사"/>
      <sheetName val="단산목록"/>
      <sheetName val="장비"/>
      <sheetName val="산근1"/>
      <sheetName val="노무"/>
      <sheetName val="자재"/>
      <sheetName val="설계"/>
      <sheetName val="에너지요금"/>
      <sheetName val="DATA1"/>
      <sheetName val="공사비대비표B(토공)"/>
      <sheetName val="공통단가"/>
      <sheetName val="운반비"/>
      <sheetName val="코드표"/>
      <sheetName val="식재가격"/>
      <sheetName val="식재총괄"/>
      <sheetName val="터파기및재료"/>
      <sheetName val="기초단가"/>
      <sheetName val="실행(1)"/>
      <sheetName val="안양동교 1안"/>
      <sheetName val="수지예산"/>
      <sheetName val="출력은 금물"/>
      <sheetName val="중기사용료"/>
      <sheetName val="일위_파일"/>
      <sheetName val="몰탈재료산출"/>
      <sheetName val="도급"/>
      <sheetName val="회사기초자료"/>
      <sheetName val="단가조사서"/>
      <sheetName val="증감대비"/>
      <sheetName val="단가조사"/>
      <sheetName val="변수값"/>
      <sheetName val="중기상차"/>
      <sheetName val="AS복구"/>
      <sheetName val="중기터파기"/>
      <sheetName val="9811"/>
      <sheetName val="보할공정"/>
      <sheetName val="기초내역"/>
      <sheetName val="연결임시"/>
      <sheetName val="2000양배"/>
      <sheetName val="작업금지"/>
      <sheetName val="DATA"/>
      <sheetName val="조명율표"/>
      <sheetName val="중기조종사 단위단가"/>
      <sheetName val="코드목록(시스템담당용)"/>
      <sheetName val="저수조"/>
      <sheetName val="집계표_식재"/>
      <sheetName val="장비종합부표"/>
      <sheetName val="부표"/>
      <sheetName val="기초입력 DATA"/>
      <sheetName val="단가산출"/>
      <sheetName val="공정집계_국별"/>
      <sheetName val="AV시스템"/>
      <sheetName val="기계경비일람"/>
      <sheetName val="일위대가(출입)"/>
      <sheetName val="전기품산출"/>
      <sheetName val="수목데이타 "/>
      <sheetName val="단"/>
      <sheetName val="장비사양"/>
      <sheetName val="금액"/>
      <sheetName val="을지"/>
      <sheetName val="할증 "/>
      <sheetName val="견적"/>
      <sheetName val="등록업체(031124)"/>
      <sheetName val="현장경비"/>
      <sheetName val="단가비교"/>
      <sheetName val="sheet1 (2)"/>
      <sheetName val="노임단가표"/>
      <sheetName val="물가시세표"/>
      <sheetName val="별제권_정리담보권"/>
      <sheetName val="BSD _2_"/>
      <sheetName val="관로내역원"/>
      <sheetName val="대한주택보증(수보)"/>
      <sheetName val="대한주택보증(입보)"/>
      <sheetName val="DANGA"/>
      <sheetName val="Macro2"/>
      <sheetName val="급여대장"/>
      <sheetName val="직원 인적급여 카드"/>
      <sheetName val="BS"/>
      <sheetName val="실행내역"/>
      <sheetName val="4.일위대가목차"/>
      <sheetName val="일위대가(가설)"/>
      <sheetName val="위치조서"/>
      <sheetName val="A-4"/>
      <sheetName val="교사기준면적(초등)"/>
      <sheetName val="2.냉난방설비공사"/>
      <sheetName val="7.자동제어공사"/>
      <sheetName val="DATE"/>
      <sheetName val="화재 탐지 설비"/>
      <sheetName val="원하대비"/>
      <sheetName val="원도급"/>
      <sheetName val="하도급"/>
      <sheetName val="96노임기준"/>
      <sheetName val="대비2"/>
      <sheetName val="건축공사"/>
      <sheetName val="설계예산서"/>
      <sheetName val="예산내역서"/>
      <sheetName val="내부마감"/>
      <sheetName val="01"/>
      <sheetName val="제2호단위수량"/>
      <sheetName val="공사개요"/>
      <sheetName val="FAX"/>
      <sheetName val="하부철근수량"/>
      <sheetName val="실행"/>
      <sheetName val="광주전남"/>
      <sheetName val="냉천부속동"/>
      <sheetName val="여과지동"/>
      <sheetName val="경산"/>
      <sheetName val="입찰안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000000"/>
      <sheetName val="전력"/>
      <sheetName val="재료"/>
      <sheetName val="2000년1차"/>
      <sheetName val="웅진교-S2"/>
      <sheetName val="당사실시1"/>
      <sheetName val="ABUT수량-A1"/>
      <sheetName val="대,유,램"/>
      <sheetName val="품셈TABLE"/>
      <sheetName val="자단"/>
      <sheetName val="강병규"/>
      <sheetName val="(전남)시범지구 운영실적 및 결과분석(8월까지)"/>
      <sheetName val="우석문틀"/>
      <sheetName val="준검 내역서"/>
      <sheetName val="철콘공사"/>
      <sheetName val="기본입력"/>
      <sheetName val="주소록"/>
      <sheetName val="금액내역서"/>
      <sheetName val="I一般比"/>
      <sheetName val="N賃率-職"/>
      <sheetName val="J直材4"/>
      <sheetName val="Sheet4"/>
      <sheetName val="물가시세"/>
      <sheetName val="기계경비"/>
      <sheetName val="단가기준"/>
      <sheetName val="보도공제면적"/>
      <sheetName val="굴화내역"/>
      <sheetName val="const."/>
      <sheetName val="기준액"/>
      <sheetName val="내역-2"/>
      <sheetName val="신규일위"/>
      <sheetName val="상각비"/>
      <sheetName val="조명일위"/>
      <sheetName val="6-1. 관개량조서"/>
      <sheetName val="기본단가표"/>
      <sheetName val="원가계산서(남측)"/>
      <sheetName val="4.공사별"/>
      <sheetName val="갑지"/>
      <sheetName val="수목데이타"/>
      <sheetName val=" 견적서"/>
      <sheetName val="도급FORM"/>
      <sheetName val="내역서(전기)"/>
      <sheetName val="재노경"/>
      <sheetName val="도급내역5+800"/>
      <sheetName val="도급내역"/>
      <sheetName val="3련 BOX"/>
      <sheetName val="견적단가"/>
      <sheetName val="투찰내역"/>
      <sheetName val="총괄내역서"/>
      <sheetName val="포장복구집계"/>
      <sheetName val="북방3터널"/>
      <sheetName val="계약내역(2)"/>
      <sheetName val="시멘트"/>
      <sheetName val="범례_(2)"/>
      <sheetName val="unit_4"/>
      <sheetName val="노원열병합__건축공사기성내역서"/>
      <sheetName val="단가_및_재료비"/>
      <sheetName val="단가표_(2)"/>
      <sheetName val="일_위_대_가_표"/>
      <sheetName val="_갑지"/>
      <sheetName val="예산명세서"/>
      <sheetName val="설계명세서"/>
      <sheetName val="자료입력"/>
      <sheetName val="표준항목"/>
      <sheetName val="계산서(곡선부)"/>
      <sheetName val="포장재료집계표"/>
      <sheetName val="노무비"/>
      <sheetName val="1안"/>
      <sheetName val="구의33고"/>
      <sheetName val="통장출금액"/>
      <sheetName val="중기집계"/>
      <sheetName val="설계내역서"/>
      <sheetName val="이토변실(A3-LINE)"/>
      <sheetName val="출력은_금물"/>
      <sheetName val="안양동교_1안"/>
      <sheetName val="할증_"/>
      <sheetName val="광양_3기_유입수"/>
      <sheetName val="수목데이타_"/>
      <sheetName val="중기조종사_단위단가"/>
      <sheetName val="비전경영계획"/>
      <sheetName val="가정조건"/>
      <sheetName val="공통"/>
      <sheetName val="공장동 지하1층"/>
      <sheetName val="용역동 및 154KV"/>
      <sheetName val="공장동 3층"/>
      <sheetName val="공장동 1층"/>
      <sheetName val="의왕내역"/>
      <sheetName val="장비경비"/>
      <sheetName val="빗물받이(910-510-410)"/>
      <sheetName val="토량1-1"/>
      <sheetName val="재료비"/>
      <sheetName val="DATA 입력란"/>
      <sheetName val="L_RPTB~1"/>
      <sheetName val="시작4"/>
      <sheetName val="단가산출서"/>
      <sheetName val="일위대가표(DEEP)"/>
      <sheetName val="내 역 서(총괄)"/>
      <sheetName val="사업성"/>
      <sheetName val="단중표"/>
      <sheetName val="CABLE SIZE-1"/>
      <sheetName val="원가"/>
      <sheetName val="단가산출(총괄)"/>
      <sheetName val="일위총괄"/>
      <sheetName val="수량산출서"/>
      <sheetName val="단가산출2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기초입력_DATA"/>
      <sheetName val="일위대가 목록표"/>
      <sheetName val="기본1"/>
      <sheetName val="수정일위대가"/>
      <sheetName val="부대공"/>
      <sheetName val="배수공"/>
      <sheetName val="토공"/>
      <sheetName val="포장공"/>
      <sheetName val="실행내역 "/>
      <sheetName val="조건"/>
      <sheetName val="총공사비집계표"/>
      <sheetName val="금융비용"/>
      <sheetName val="2000,9월 일위"/>
      <sheetName val="토사(PE)"/>
      <sheetName val="공구"/>
      <sheetName val="비탈면보호공수량산출"/>
      <sheetName val="10월 (2)"/>
      <sheetName val="종합-임현"/>
      <sheetName val="현장관리비"/>
      <sheetName val="단위수량"/>
      <sheetName val="계약서"/>
      <sheetName val="간접비 총괄표"/>
      <sheetName val="2.1  노무비 평균단가산출"/>
      <sheetName val="기초일위"/>
      <sheetName val="시설일위"/>
      <sheetName val="종배수관면벽신"/>
      <sheetName val="피벗테이블데이터분석"/>
      <sheetName val="보고"/>
      <sheetName val="덤프운반거리산출(토)"/>
      <sheetName val="덤프운반거리산출(풍)"/>
      <sheetName val="덤프운반거리산출(연)"/>
      <sheetName val="교각1"/>
      <sheetName val="자동제어"/>
      <sheetName val="식재일위"/>
      <sheetName val="말뚝지지력산정"/>
      <sheetName val="pier(각형)"/>
      <sheetName val="(A)내역서"/>
      <sheetName val="단가산출-기,교"/>
      <sheetName val="일위목록-기"/>
      <sheetName val="조경일람"/>
      <sheetName val="중기단가"/>
      <sheetName val="단가및재료비"/>
      <sheetName val="납부서"/>
      <sheetName val="1공구원가계산서"/>
      <sheetName val="가동비율"/>
      <sheetName val="개인명세서"/>
      <sheetName val="6공구(당초)"/>
      <sheetName val="대가단최종"/>
      <sheetName val="본사인상전"/>
      <sheetName val="일반부표"/>
      <sheetName val="공내역"/>
      <sheetName val="ⴭⴭⴭⴭⴭ"/>
      <sheetName val="중기작업량"/>
      <sheetName val="노무비 근거"/>
      <sheetName val="청천내"/>
      <sheetName val="기초자료"/>
      <sheetName val="1.우편집중내역서"/>
      <sheetName val="한강운반비"/>
      <sheetName val="옥외외등집계표"/>
      <sheetName val="조견표"/>
      <sheetName val="장비가동"/>
      <sheetName val="토건"/>
      <sheetName val="원가data"/>
      <sheetName val="5직접"/>
      <sheetName val="전차선로 물량표"/>
      <sheetName val="공통(20-91)"/>
      <sheetName val="부표총괄"/>
      <sheetName val="총괄표"/>
      <sheetName val="인공산출"/>
      <sheetName val="장비단가"/>
      <sheetName val="잡비"/>
      <sheetName val="을 1"/>
      <sheetName val="을 2"/>
      <sheetName val="변경내역"/>
      <sheetName val="램머"/>
      <sheetName val="작업일보"/>
      <sheetName val="4.2.1 마루높이 검토"/>
      <sheetName val="품셈표"/>
      <sheetName val="청주(철골발주의뢰서)"/>
      <sheetName val="일위대가(1)"/>
      <sheetName val="실행대비"/>
      <sheetName val="06 일위대가목록"/>
      <sheetName val="정산명세서"/>
      <sheetName val="CODE"/>
      <sheetName val="철근콘크리트 (5)"/>
      <sheetName val="-치수표(곡선부)"/>
      <sheetName val="반포2차"/>
      <sheetName val="일위대가(4층원격)"/>
      <sheetName val="설명서 "/>
      <sheetName val="토목"/>
      <sheetName val="중기손료"/>
      <sheetName val="배수내역"/>
      <sheetName val="DAN"/>
      <sheetName val="백호우계수"/>
      <sheetName val="16-1"/>
      <sheetName val="9-1차이내역"/>
      <sheetName val="단  가  대  비  표"/>
      <sheetName val="일  위  대  가  목  록"/>
      <sheetName val="JUCKEYK"/>
      <sheetName val="기준FACTOR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기능공인적사항"/>
      <sheetName val="3.하중산정4.지지력"/>
      <sheetName val="내역표지"/>
      <sheetName val="Baby일위대가"/>
      <sheetName val="남대문빌딩"/>
      <sheetName val="변압기 및 발전기 용량"/>
      <sheetName val="노견단위수량"/>
      <sheetName val="VOR"/>
      <sheetName val="MCC제원"/>
      <sheetName val="제경비율"/>
      <sheetName val="1. 설계조건 2.단면가정 3. 하중계산"/>
      <sheetName val="산출기초"/>
      <sheetName val="총 괄 표"/>
      <sheetName val="공사비산출서"/>
      <sheetName val="교통대책내역"/>
      <sheetName val="철거산출근거"/>
      <sheetName val="수량집계표(舊)"/>
      <sheetName val="단위단가"/>
      <sheetName val="자재테이블"/>
      <sheetName val="전선 및 전선관"/>
      <sheetName val="?????"/>
      <sheetName val="기타 정보통신공사"/>
      <sheetName val="구간재료"/>
      <sheetName val="신고조서"/>
      <sheetName val="일위대가집계"/>
      <sheetName val="적산산출"/>
      <sheetName val="자재비산출"/>
      <sheetName val="운용비산출"/>
      <sheetName val="S&amp;R"/>
      <sheetName val="인원계획-미화"/>
      <sheetName val="Quality"/>
      <sheetName val="People"/>
      <sheetName val="Risk"/>
      <sheetName val="Training"/>
      <sheetName val="General"/>
      <sheetName val="Instructions"/>
      <sheetName val="주beam"/>
      <sheetName val="노임 단가"/>
      <sheetName val="세부내역서(소방)"/>
      <sheetName val="소방"/>
      <sheetName val="설비내역서"/>
      <sheetName val="건축내역서"/>
      <sheetName val="전기내역서"/>
      <sheetName val="건축공사 집계표"/>
      <sheetName val="골조"/>
      <sheetName val="관접합및부설"/>
      <sheetName val="식재"/>
      <sheetName val="시설물"/>
      <sheetName val="식재출력용"/>
      <sheetName val="유지관리"/>
      <sheetName val="유림골조"/>
      <sheetName val="형틀공사"/>
      <sheetName val="노임이"/>
      <sheetName val="내역1"/>
      <sheetName val="계정code"/>
      <sheetName val="22단가"/>
      <sheetName val="22인공"/>
      <sheetName val="比較表"/>
      <sheetName val="편집1"/>
      <sheetName val="경남"/>
      <sheetName val="경북"/>
      <sheetName val="중부"/>
      <sheetName val="정의"/>
      <sheetName val="공조기"/>
      <sheetName val="조도계산서 (도서)"/>
      <sheetName val="2.대외공문"/>
      <sheetName val="토적단위"/>
      <sheetName val="자재목록"/>
      <sheetName val="단가목록"/>
      <sheetName val="중기목록"/>
      <sheetName val="부대내역"/>
      <sheetName val="예산편성"/>
      <sheetName val="달대"/>
      <sheetName val="자판실행"/>
      <sheetName val="패널"/>
      <sheetName val="토목공사"/>
      <sheetName val="1차 내역서"/>
      <sheetName val="범례_(2)1"/>
      <sheetName val="단가_및_재료비1"/>
      <sheetName val="노원열병합__건축공사기성내역서1"/>
      <sheetName val="일_위_대_가_표1"/>
      <sheetName val="출력은_금물1"/>
      <sheetName val="unit_41"/>
      <sheetName val="_갑지1"/>
      <sheetName val="단가표_(2)1"/>
      <sheetName val="광양_3기_유입수1"/>
      <sheetName val="BSD__2_"/>
      <sheetName val="안양동교_1안1"/>
      <sheetName val="할증_1"/>
      <sheetName val="중기조종사_단위단가1"/>
      <sheetName val="수목데이타_1"/>
      <sheetName val="직원_인적급여_카드"/>
      <sheetName val="sheet1_(2)"/>
      <sheetName val="4_일위대가목차"/>
      <sheetName val="일위대가_"/>
      <sheetName val="2_냉난방설비공사"/>
      <sheetName val="7_자동제어공사"/>
      <sheetName val="화재_탐지_설비"/>
      <sheetName val="4_공사별"/>
      <sheetName val="(전남)시범지구_운영실적_및_결과분석(8월까지)"/>
      <sheetName val="준검_내역서"/>
      <sheetName val="3련_BOX"/>
      <sheetName val="공장동_지하1층"/>
      <sheetName val="용역동_및_154KV"/>
      <sheetName val="공장동_3층"/>
      <sheetName val="공장동_1층"/>
      <sheetName val="유역면적"/>
      <sheetName val="front"/>
      <sheetName val="날개벽수량표"/>
      <sheetName val="기초대가"/>
      <sheetName val="시설대가"/>
      <sheetName val="수목대가"/>
      <sheetName val="인공대가"/>
      <sheetName val="배수장토목공사비"/>
      <sheetName val="단가견적조사표"/>
      <sheetName val="간접비"/>
      <sheetName val="괴목육교"/>
      <sheetName val="옥외등신설"/>
      <sheetName val="저케CV22신설"/>
      <sheetName val="저케CV38신설"/>
      <sheetName val="저케CV8신설"/>
      <sheetName val="접지3종"/>
      <sheetName val="sub"/>
      <sheetName val="근로자"/>
      <sheetName val="투입비"/>
      <sheetName val="BOJUNGGM"/>
      <sheetName val="Proposal"/>
      <sheetName val="용산1(해보)"/>
      <sheetName val="기본일위"/>
      <sheetName val="원가서"/>
      <sheetName val="구간별현황"/>
      <sheetName val="외주(기준)"/>
      <sheetName val="재.노.경(기준)"/>
      <sheetName val="선정요령"/>
      <sheetName val="배수량"/>
      <sheetName val="WORK"/>
      <sheetName val="기본계획"/>
      <sheetName val="일용노임단가2001상"/>
      <sheetName val="참조자료"/>
      <sheetName val="원가계산"/>
      <sheetName val="wall"/>
      <sheetName val="A갑지"/>
      <sheetName val="확약서"/>
      <sheetName val="BQ(실행)"/>
      <sheetName val="6호기"/>
      <sheetName val="직접비"/>
      <sheetName val="국민연금표"/>
      <sheetName val="포스코실행"/>
      <sheetName val="단 box"/>
      <sheetName val="개요입력"/>
      <sheetName val="수량기준"/>
      <sheetName val="APT내역"/>
      <sheetName val="부대시설"/>
      <sheetName val="간공설계서"/>
      <sheetName val="동문건설"/>
      <sheetName val="예총"/>
      <sheetName val="파일의이용"/>
      <sheetName val="수량집계"/>
      <sheetName val="실행기초"/>
      <sheetName val="2003상반기노임기준"/>
      <sheetName val="제경비"/>
      <sheetName val="시설물일위"/>
      <sheetName val="공내역서"/>
      <sheetName val="실행내역서"/>
      <sheetName val="고내분기~한림"/>
      <sheetName val="광령~경마장"/>
      <sheetName val="세기~광령"/>
      <sheetName val="물건개요"/>
      <sheetName val="빌딩경영보고서"/>
      <sheetName val="리스료"/>
      <sheetName val="산출기준자료"/>
      <sheetName val="수목단가"/>
      <sheetName val="시설수량표"/>
      <sheetName val="식재수량표"/>
      <sheetName val="견적 (2)"/>
      <sheetName val="실행간접비"/>
      <sheetName val="손익계산서"/>
      <sheetName val="발주처담당자"/>
      <sheetName val="공정표"/>
      <sheetName val="도급원가"/>
      <sheetName val="G.R300경비"/>
      <sheetName val="적용단위길이"/>
      <sheetName val="특수기호강도거푸집"/>
      <sheetName val="종배수관(신)"/>
      <sheetName val="내역_FILE"/>
      <sheetName val="목록"/>
      <sheetName val="갑지(추정)"/>
      <sheetName val="지급자재"/>
      <sheetName val="부대공Ⅱ"/>
      <sheetName val="분당임차변경"/>
      <sheetName val="단가_1_"/>
      <sheetName val="접속슬라브"/>
      <sheetName val="세금자료"/>
      <sheetName val="규준틀"/>
      <sheetName val="퍼스트"/>
      <sheetName val="출자한도"/>
      <sheetName val="구리토평1전기"/>
      <sheetName val="Ekog10"/>
      <sheetName val="설계내역2"/>
      <sheetName val="설계예시"/>
      <sheetName val="일위산출"/>
      <sheetName val="설비"/>
      <sheetName val="예가표"/>
      <sheetName val="archi(본사)"/>
      <sheetName val="설계명세서 (장비)"/>
      <sheetName val="안전장치"/>
      <sheetName val="일반공사"/>
      <sheetName val="양남(실시)"/>
      <sheetName val="건천(실시)"/>
      <sheetName val="외동(실시)"/>
      <sheetName val="안강(실시)"/>
      <sheetName val="안강(우선실시)"/>
      <sheetName val="단가대비표 (3)"/>
      <sheetName val="개화1교"/>
      <sheetName val="TYPE-1"/>
      <sheetName val="노무단가"/>
      <sheetName val="건설기계사용기준"/>
      <sheetName val="심사물량"/>
      <sheetName val="도로정위치부표"/>
      <sheetName val="심사계산"/>
      <sheetName val="DB구축"/>
      <sheetName val="도로조사부표"/>
      <sheetName val="재정비내역"/>
      <sheetName val="입력변수"/>
      <sheetName val="지적고시내역"/>
      <sheetName val="도급기성"/>
      <sheetName val="이식운반"/>
      <sheetName val="전기일위목록"/>
      <sheetName val="바닥판"/>
      <sheetName val="입력DATA"/>
      <sheetName val="문학간접"/>
      <sheetName val="하조서"/>
      <sheetName val="주요항목별"/>
      <sheetName val="실행(ALT1)"/>
      <sheetName val="진주방향"/>
      <sheetName val="광주운남을"/>
      <sheetName val="TRE TABLE"/>
      <sheetName val="수입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안전난간대원가"/>
      <sheetName val="코드"/>
      <sheetName val="96작생능"/>
      <sheetName val="버스운행안내"/>
      <sheetName val="도곡동APT"/>
      <sheetName val="신대방교수"/>
      <sheetName val="장비집계"/>
      <sheetName val="자  재"/>
      <sheetName val="사업수지"/>
      <sheetName val="비용"/>
      <sheetName val="공사비산출내역"/>
      <sheetName val="COST"/>
      <sheetName val="약품공급2"/>
      <sheetName val="기초목"/>
      <sheetName val="집계"/>
      <sheetName val="전기"/>
      <sheetName val="조명시설"/>
      <sheetName val="구입단가"/>
      <sheetName val="PAINT"/>
      <sheetName val="기계"/>
      <sheetName val="정화조"/>
      <sheetName val="조경"/>
      <sheetName val="교량하부공"/>
      <sheetName val="미드수량"/>
      <sheetName val="용역비내역-진짜"/>
      <sheetName val="기계설비"/>
      <sheetName val="총괄"/>
      <sheetName val="건축외주"/>
      <sheetName val="적정심사"/>
      <sheetName val="기"/>
      <sheetName val="전선(총)"/>
      <sheetName val="일위대가내역"/>
      <sheetName val="파이프류"/>
      <sheetName val="도堉᎓"/>
      <sheetName val="36단가"/>
      <sheetName val="골막이(야매)"/>
      <sheetName val="점수계산1-2"/>
      <sheetName val="※참고자료※"/>
      <sheetName val="가격조사서"/>
      <sheetName val="1단계총괄내역서"/>
      <sheetName val="3단계"/>
      <sheetName val="간접1"/>
      <sheetName val="경율산정.XLS"/>
      <sheetName val="실행예산"/>
      <sheetName val="내역2"/>
      <sheetName val="아파트 내역"/>
      <sheetName val="일위대가-1"/>
      <sheetName val="1.설계기준 "/>
      <sheetName val="단가 "/>
      <sheetName val="우수받이"/>
      <sheetName val="산출내역서집계표"/>
      <sheetName val="정부노임단가"/>
      <sheetName val="갑지1"/>
      <sheetName val="비교표"/>
      <sheetName val="단가 (2)"/>
      <sheetName val="NYS"/>
      <sheetName val="설계명세서-2"/>
      <sheetName val="아파트"/>
      <sheetName val="덕전리"/>
      <sheetName val="우수공,맨홀,집수정"/>
      <sheetName val="세골재  T2 변경 현황"/>
      <sheetName val="대치판정"/>
      <sheetName val="서식"/>
      <sheetName val="재료표"/>
      <sheetName val="설계예산서(흙막이)"/>
      <sheetName val="물량내역"/>
      <sheetName val="기초데이타"/>
      <sheetName val="Sheet3"/>
    </sheetNames>
    <definedNames>
      <definedName name="DUCT_GON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기초자료입력"/>
      <sheetName val="경산"/>
      <sheetName val="일위대가"/>
      <sheetName val="데이타"/>
      <sheetName val="ELECTRIC"/>
      <sheetName val="청천내"/>
      <sheetName val="구천"/>
      <sheetName val="간지"/>
      <sheetName val="공사원가"/>
      <sheetName val="예산총괄"/>
      <sheetName val="동축기별1"/>
      <sheetName val="동축기별2"/>
      <sheetName val="광기별"/>
      <sheetName val="동축철거기별"/>
      <sheetName val="광철거기별"/>
      <sheetName val="사급자재조서"/>
      <sheetName val="지입자재단가"/>
      <sheetName val="예산내역서"/>
      <sheetName val="동원인원제외"/>
      <sheetName val="공구손료"/>
      <sheetName val="공제대산출"/>
      <sheetName val="운반공사 "/>
      <sheetName val="동원인원산출"/>
      <sheetName val="선로일위대가_INDEX"/>
      <sheetName val="선로_일위대가"/>
      <sheetName val="철거정비_INDEX"/>
      <sheetName val="철거정비_일위대가"/>
      <sheetName val="자재단가"/>
      <sheetName val="시중노임"/>
      <sheetName val="CP주8m이하"/>
      <sheetName val="CP주9m"/>
      <sheetName val="CP주10m"/>
      <sheetName val="IP주8m이하"/>
      <sheetName val="IP주9m"/>
      <sheetName val="IP주10m"/>
      <sheetName val="기계경비산출서 "/>
      <sheetName val="첨부1 "/>
      <sheetName val="첨부2"/>
      <sheetName val="수입원가계산서"/>
      <sheetName val="산출기준"/>
      <sheetName val="간접"/>
      <sheetName val="2공구하도급내역서"/>
      <sheetName val="변수값"/>
      <sheetName val="중기상차"/>
      <sheetName val="AS복구"/>
      <sheetName val="중기터파기"/>
      <sheetName val="설계내역서"/>
      <sheetName val="가설대가"/>
      <sheetName val="토공대가"/>
      <sheetName val="구조대가"/>
      <sheetName val="포설대가1"/>
      <sheetName val="부대대가"/>
      <sheetName val="Baby일위대가"/>
      <sheetName val="준검 내역서"/>
      <sheetName val="Sheet1"/>
      <sheetName val="#REF"/>
      <sheetName val="Total"/>
      <sheetName val="작성"/>
      <sheetName val="평가데이터"/>
      <sheetName val="요율"/>
      <sheetName val="자재대"/>
      <sheetName val="L_RPTB02_01"/>
      <sheetName val="3.공통공사대비"/>
      <sheetName val="현장경비"/>
      <sheetName val="DATE"/>
      <sheetName val="동원인원"/>
      <sheetName val="공통비(전체)"/>
      <sheetName val="1차 내역서"/>
      <sheetName val="라인업-1"/>
      <sheetName val="개요"/>
      <sheetName val="라인업-2"/>
      <sheetName val="라인업-3"/>
      <sheetName val="방배동내역(리라)"/>
      <sheetName val="건축공사집계표"/>
      <sheetName val="방배동내역 (총괄)"/>
      <sheetName val="부대공사총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단가표"/>
      <sheetName val="내역_FILE"/>
      <sheetName val="일위_FILE"/>
      <sheetName val="일위대가_수정"/>
      <sheetName val="공정"/>
      <sheetName val="산출계산"/>
      <sheetName val="계산"/>
      <sheetName val="양식_일위대가"/>
      <sheetName val="양식_자재"/>
      <sheetName val="양식_동원인원"/>
      <sheetName val="양식_공구손료"/>
      <sheetName val="양식_내역서"/>
      <sheetName val="목차"/>
      <sheetName val="설계설명"/>
      <sheetName val="예정공정"/>
      <sheetName val="동원"/>
      <sheetName val="총(관로+케이블)"/>
      <sheetName val="총공사"/>
      <sheetName val="공사원가"/>
      <sheetName val="준공내역서(총괄)"/>
      <sheetName val="준공내역서"/>
      <sheetName val="사급자재"/>
      <sheetName val="지입자재"/>
      <sheetName val="일위대가 (2)"/>
      <sheetName val="자재근거"/>
      <sheetName val="일위대가산출근거"/>
      <sheetName val="공구손료"/>
      <sheetName val="소요노력"/>
      <sheetName val="간지"/>
      <sheetName val="MdlSul"/>
      <sheetName val="Baby일위대가"/>
      <sheetName val="골조시행"/>
      <sheetName val="준검 내역서"/>
      <sheetName val="I一般比"/>
      <sheetName val="N賃率-職"/>
      <sheetName val="공정코드"/>
      <sheetName val="단면 (2)"/>
      <sheetName val="9.2단가산출서"/>
      <sheetName val="손료"/>
      <sheetName val="예정(3)"/>
      <sheetName val="저"/>
      <sheetName val="동원(3)"/>
      <sheetName val="부대"/>
      <sheetName val="일위CODE"/>
      <sheetName val="양수장(기계)"/>
      <sheetName val="교각1"/>
      <sheetName val="2공구산출내역"/>
      <sheetName val="구리토평1전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Baby일위대가"/>
      <sheetName val="일위대가"/>
      <sheetName val="기계설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2년상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경비율산정"/>
      <sheetName val="설계 내역서"/>
      <sheetName val="공사비예산서"/>
      <sheetName val="을지"/>
      <sheetName val="갑지(추정)"/>
      <sheetName val="토목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>
            <v>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(표지)"/>
      <sheetName val="견적서"/>
      <sheetName val="원가계산서"/>
      <sheetName val="공종집계"/>
      <sheetName val="내역기초"/>
      <sheetName val="단가표"/>
      <sheetName val="인제내역"/>
      <sheetName val="집계"/>
      <sheetName val="소방"/>
      <sheetName val="일반부표"/>
      <sheetName val="유림총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BBI(결과)"/>
      <sheetName val="소액"/>
      <sheetName val="순순인건비"/>
      <sheetName val="지역구분"/>
      <sheetName val="지급자재"/>
      <sheetName val="시운전연료"/>
      <sheetName val="Sheet1"/>
      <sheetName val="경비"/>
      <sheetName val="내역"/>
      <sheetName val="우수공"/>
      <sheetName val="소비자가"/>
      <sheetName val="총괄내역"/>
      <sheetName val="내역(중앙)"/>
      <sheetName val="집계표"/>
      <sheetName val="일반부표"/>
      <sheetName val="식재가격"/>
      <sheetName val="공종별예산대비집행현황"/>
      <sheetName val="2.냉난방설비공사"/>
      <sheetName val="7.자동제어공사"/>
      <sheetName val="공사개요"/>
      <sheetName val="내역서2안"/>
      <sheetName val="계수시트"/>
      <sheetName val="DATE"/>
      <sheetName val="프랜트면허"/>
      <sheetName val="토목주소"/>
      <sheetName val="총괄"/>
      <sheetName val="확약서"/>
      <sheetName val="잡비"/>
      <sheetName val="경산"/>
      <sheetName val="단가산출"/>
      <sheetName val="조경"/>
      <sheetName val="내역서 (2)"/>
      <sheetName val="집계표(수배전제조구매)"/>
      <sheetName val="내역서"/>
      <sheetName val="#REF"/>
      <sheetName val="식재총괄"/>
      <sheetName val="일위목록"/>
      <sheetName val="건축내역(진해석동)"/>
      <sheetName val="총괄표"/>
      <sheetName val="원본"/>
      <sheetName val="노임단가"/>
      <sheetName val="일위대가"/>
      <sheetName val="마산방향"/>
      <sheetName val="진주방향"/>
      <sheetName val="금액내역서"/>
      <sheetName val="현장관리비"/>
      <sheetName val="단위수량"/>
      <sheetName val="견적서"/>
      <sheetName val="산출내역서집계표"/>
      <sheetName val="집계"/>
      <sheetName val="BID"/>
      <sheetName val="자재co"/>
      <sheetName val="일위대가표"/>
      <sheetName val="자재일람"/>
      <sheetName val="98지급계획"/>
      <sheetName val="산출내역서"/>
      <sheetName val="경서-통신"/>
      <sheetName val="갑지"/>
      <sheetName val="하도계약변경 (2)"/>
      <sheetName val="99 조정금액"/>
      <sheetName val="교통대책내역"/>
      <sheetName val="물가대비표"/>
      <sheetName val="(2)"/>
      <sheetName val="실행내역서"/>
      <sheetName val="인상효1"/>
      <sheetName val="Macro1"/>
      <sheetName val="갑지_추정_"/>
      <sheetName val="일위대가(1)"/>
      <sheetName val="간접비계산"/>
      <sheetName val="조직"/>
      <sheetName val="플랜트 설치"/>
      <sheetName val="골조시행"/>
      <sheetName val="자재단가"/>
      <sheetName val="시운전연료비"/>
      <sheetName val="총집계표"/>
      <sheetName val="예산명세서"/>
      <sheetName val="설계명세서"/>
      <sheetName val="자료입력"/>
      <sheetName val="주요재료비(원본)"/>
      <sheetName val="물량입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주요자재"/>
      <sheetName val="예정(3)"/>
      <sheetName val="동원(3)"/>
      <sheetName val="예정공정표 (2)"/>
      <sheetName val="동원인원 (2)"/>
      <sheetName val="예정공정표"/>
      <sheetName val="동원인원"/>
      <sheetName val="가설공사"/>
      <sheetName val="가설울타리"/>
      <sheetName val="경고테이프"/>
      <sheetName val="포장절단"/>
      <sheetName val="FM공법 (2)"/>
      <sheetName val="FM공법"/>
      <sheetName val="인수공지수판"/>
      <sheetName val="양수작업"/>
      <sheetName val="상수도이설"/>
      <sheetName val="포장복구(AS,CO)"/>
      <sheetName val="압입공법"/>
      <sheetName val="GR보호몰탈"/>
      <sheetName val="교량첨가"/>
      <sheetName val="피스표(수정)"/>
      <sheetName val="피스표(수도)"/>
      <sheetName val="피스표(4pe)"/>
      <sheetName val="목차"/>
      <sheetName val="소요노력"/>
      <sheetName val="터널조도"/>
      <sheetName val="9GNG운반"/>
      <sheetName val="투찰"/>
      <sheetName val="Graph (LGEN)"/>
      <sheetName val="out_prog"/>
      <sheetName val="선적schedule (2)"/>
      <sheetName val="노임"/>
      <sheetName val="DATA"/>
      <sheetName val="CALCULATION"/>
      <sheetName val="SK-SUL"/>
      <sheetName val="상 부"/>
      <sheetName val="ABUT수량-A1"/>
      <sheetName val="전체"/>
      <sheetName val="S0"/>
      <sheetName val="부속동"/>
      <sheetName val="TYPE-A"/>
      <sheetName val="고창방향"/>
      <sheetName val="수안보-MBR1"/>
      <sheetName val="설비"/>
      <sheetName val="하수급견적대비"/>
      <sheetName val="기기리스트"/>
      <sheetName val="도장수량(하1)"/>
      <sheetName val="주형"/>
      <sheetName val="SG"/>
      <sheetName val=" 상부공통집계(총괄)"/>
      <sheetName val="입찰내역서"/>
      <sheetName val="Sheet1"/>
      <sheetName val="배수내역 (2)"/>
      <sheetName val="노임단가"/>
      <sheetName val="MOTOR"/>
      <sheetName val="소상 &quot;1&quot;"/>
      <sheetName val="제출내역 (2)"/>
      <sheetName val="유동표"/>
      <sheetName val="원형1호맨홀토공수량"/>
      <sheetName val="대치판정"/>
      <sheetName val="99.12"/>
      <sheetName val="DATE"/>
      <sheetName val="GI-LIST"/>
      <sheetName val="Sheet3"/>
      <sheetName val="Macro(MCC)"/>
      <sheetName val="J直材4"/>
      <sheetName val="BID"/>
      <sheetName val="단면치수"/>
      <sheetName val="견"/>
      <sheetName val="맨홀수량산출"/>
      <sheetName val="단위수량"/>
      <sheetName val="현장지지물물량"/>
      <sheetName val="내역"/>
      <sheetName val="시운전연료"/>
      <sheetName val="신대방33(적용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검토결과"/>
      <sheetName val="견적결과보고서"/>
      <sheetName val="실행비교(2002-2004)"/>
      <sheetName val="집계표"/>
      <sheetName val="내역서"/>
      <sheetName val="일위대가목록"/>
      <sheetName val="단가대비표"/>
      <sheetName val="일위대가"/>
      <sheetName val="소방단가대비표"/>
      <sheetName val="잡비"/>
      <sheetName val="외주견적"/>
      <sheetName val="시운전연료비"/>
      <sheetName val="9GNG운반"/>
      <sheetName val="유림총괄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사비예산서"/>
      <sheetName val="재료비"/>
      <sheetName val="노무비"/>
      <sheetName val="일위대가 "/>
      <sheetName val="품셈"/>
      <sheetName val="고동,고철"/>
      <sheetName val="견적비교(수배전반)"/>
      <sheetName val="견적비교(조명기구)"/>
      <sheetName val="산출총괄표"/>
      <sheetName val="집계표"/>
      <sheetName val="기성율 산출"/>
      <sheetName val="익산설계"/>
      <sheetName val="1,2공구원가계산서"/>
      <sheetName val="1공구산출내역서"/>
      <sheetName val="Y-WORK"/>
      <sheetName val="남대문빌딩"/>
      <sheetName val="인부신상자료"/>
      <sheetName val="시운전연료비"/>
      <sheetName val="골조시행"/>
      <sheetName val="Sheet5"/>
      <sheetName val="시운전연료"/>
      <sheetName val="원가계산서"/>
      <sheetName val="투찰내역"/>
      <sheetName val="투자효율분석"/>
      <sheetName val="99년원가"/>
      <sheetName val="실행철강하도"/>
      <sheetName val="일위대가"/>
      <sheetName val="설계예시"/>
      <sheetName val="표준건축비"/>
      <sheetName val="횡배수관토공수량"/>
      <sheetName val="자재단가"/>
      <sheetName val="C3"/>
      <sheetName val="코드표"/>
      <sheetName val="문학간접"/>
      <sheetName val="수목데이타 "/>
      <sheetName val="일일"/>
      <sheetName val="사업관리"/>
      <sheetName val="노임단가"/>
      <sheetName val="내역서"/>
      <sheetName val="일위"/>
      <sheetName val="2공구산출내역"/>
      <sheetName val="날개벽수량표"/>
      <sheetName val="소화실적"/>
      <sheetName val="준검 내역서"/>
      <sheetName val="산수배수"/>
      <sheetName val="자재단가비교표"/>
      <sheetName val="주요항목별"/>
      <sheetName val="목차"/>
      <sheetName val="여과지동"/>
      <sheetName val="기초자료"/>
      <sheetName val="기성내역"/>
      <sheetName val="금액내역서"/>
      <sheetName val="신우"/>
      <sheetName val="원가계산서(변경)"/>
      <sheetName val="옵션"/>
      <sheetName val="BSD (2)"/>
      <sheetName val="내역"/>
      <sheetName val="총괄내역서"/>
      <sheetName val="연습"/>
      <sheetName val="2"/>
      <sheetName val="9GNG운반"/>
      <sheetName val="단가산출"/>
      <sheetName val="직재"/>
      <sheetName val="TB-내역서"/>
      <sheetName val=""/>
      <sheetName val="sheet1"/>
      <sheetName val="산출내역서집계표"/>
      <sheetName val="원가서"/>
      <sheetName val="#REF"/>
      <sheetName val="견적서갑지연속"/>
      <sheetName val="공통(20-91)"/>
      <sheetName val="BJJIN"/>
      <sheetName val="터파기및재료"/>
      <sheetName val="내역서(전기)"/>
      <sheetName val="JUCKEYK"/>
      <sheetName val="DATA"/>
      <sheetName val="테이블"/>
      <sheetName val="대림경상68억"/>
      <sheetName val="차액보증"/>
      <sheetName val="대구은행"/>
      <sheetName val="수토공단위당"/>
      <sheetName val="공사"/>
      <sheetName val="기계내역"/>
      <sheetName val="gyun"/>
      <sheetName val="을지"/>
      <sheetName val="대창(장성)"/>
      <sheetName val="조명시설"/>
      <sheetName val="일위대가표"/>
      <sheetName val="시화점실행"/>
      <sheetName val="수수료율표"/>
      <sheetName val="환산"/>
      <sheetName val=" 갑지"/>
      <sheetName val="전체"/>
      <sheetName val="수량산출"/>
      <sheetName val="내역서 (2)"/>
      <sheetName val="가스"/>
      <sheetName val="간접"/>
      <sheetName val="원도급"/>
      <sheetName val="하도급"/>
      <sheetName val="예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품의서"/>
      <sheetName val="DB"/>
      <sheetName val="갑"/>
      <sheetName val="정산"/>
      <sheetName val="정산중"/>
      <sheetName val="AL.판넬"/>
      <sheetName val="새한"/>
      <sheetName val="영송"/>
      <sheetName val="성광"/>
      <sheetName val="정산서"/>
      <sheetName val="sheet1"/>
      <sheetName val="금액내역서"/>
      <sheetName val="단가비교"/>
      <sheetName val="원가총괄"/>
      <sheetName val="코드표"/>
      <sheetName val="C1ㅇ"/>
      <sheetName val="자동제어"/>
      <sheetName val="RE9604"/>
      <sheetName val="약품공급2"/>
      <sheetName val="설비2차"/>
      <sheetName val="앉음벽 (2)"/>
      <sheetName val="자재단가비교표"/>
      <sheetName val="내역서"/>
      <sheetName val="4.전기"/>
      <sheetName val="당진1,2호기전선관설치및접지4차공사내역서-을지"/>
      <sheetName val="외부실외기견적-정산"/>
      <sheetName val="교통대책내역"/>
      <sheetName val="#REF"/>
      <sheetName val="교각계산"/>
      <sheetName val="시운전연료"/>
      <sheetName val="요율"/>
      <sheetName val="집계표"/>
      <sheetName val="총괄표"/>
      <sheetName val="2.1  노무비 평균단가산출"/>
      <sheetName val="재료"/>
      <sheetName val="인제내역"/>
      <sheetName val="일위대가"/>
      <sheetName val="봉양~조차장간고하개명(신설)"/>
      <sheetName val="전동기"/>
      <sheetName val="견적서"/>
      <sheetName val="실행(1)"/>
      <sheetName val="ELEC"/>
      <sheetName val="전체"/>
      <sheetName val="5.동별횡주관경"/>
      <sheetName val="자단"/>
      <sheetName val="접지수량"/>
      <sheetName val="XXXXXX"/>
      <sheetName val="예산서"/>
      <sheetName val="적점"/>
      <sheetName val="세원견적서"/>
      <sheetName val="설계산출표지"/>
      <sheetName val="data"/>
      <sheetName val="건설실행"/>
      <sheetName val="2공구산출내역"/>
      <sheetName val="잡철물"/>
      <sheetName val="일위목록"/>
      <sheetName val="갑지(추정)"/>
      <sheetName val="준검 내역서"/>
      <sheetName val="#2_일위대가목록"/>
      <sheetName val="2.대외공문"/>
      <sheetName val="시운전연료비"/>
      <sheetName val="일위대가(1)"/>
      <sheetName val="LD"/>
      <sheetName val="Sheet2"/>
      <sheetName val="전기일위목록"/>
      <sheetName val="교각1"/>
      <sheetName val="천방교접속"/>
      <sheetName val="대포2교접속"/>
    </sheetNames>
    <definedNames>
      <definedName name="이윤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설계예산서"/>
      <sheetName val="수량집계"/>
      <sheetName val="총괄"/>
      <sheetName val="토목"/>
      <sheetName val="단가조사"/>
      <sheetName val="가로등내역서"/>
      <sheetName val="#REF"/>
      <sheetName val="수량산출서"/>
      <sheetName val="DATA"/>
      <sheetName val="일위대가"/>
      <sheetName val="2000.11월설계내역"/>
      <sheetName val="단가"/>
      <sheetName val="총괄표"/>
      <sheetName val="말뚝지지력산정"/>
      <sheetName val="터파기및재료"/>
      <sheetName val="전선 및 전선관"/>
      <sheetName val="집계표"/>
      <sheetName val="조명율표"/>
      <sheetName val="실행철강하도"/>
      <sheetName val="내역서2안"/>
      <sheetName val="내역서"/>
      <sheetName val="단가산출"/>
      <sheetName val="소야공정계획표"/>
      <sheetName val="입찰안"/>
      <sheetName val="하조서"/>
      <sheetName val="내역"/>
      <sheetName val="보증수수료산출"/>
      <sheetName val="준검 내역서"/>
      <sheetName val="봉양~조차장간고하개명(신설)"/>
      <sheetName val="6호기"/>
      <sheetName val="수량산출"/>
      <sheetName val="기계경비"/>
      <sheetName val="bid"/>
      <sheetName val="INPUT"/>
      <sheetName val="JUCK"/>
      <sheetName val="1.수인터널"/>
      <sheetName val="가로등"/>
      <sheetName val="부대내역"/>
      <sheetName val="Sheet2"/>
      <sheetName val="단가 및 재료비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가감수량"/>
      <sheetName val="맨홀수량산출"/>
      <sheetName val="20관리비율"/>
      <sheetName val="Sheet1"/>
      <sheetName val="신우"/>
      <sheetName val="2000년1차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일위목록"/>
      <sheetName val="자재단가"/>
      <sheetName val="ASP포장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교각1"/>
      <sheetName val="일위대가표"/>
      <sheetName val="내역서(전기)"/>
      <sheetName val="일위대가표(유단가)"/>
      <sheetName val="부속동"/>
      <sheetName val="코드표"/>
      <sheetName val="정부노임단가"/>
      <sheetName val="Sheet1 (2)"/>
      <sheetName val="MOTOR"/>
      <sheetName val="에너지동"/>
      <sheetName val="연습"/>
      <sheetName val="Total"/>
      <sheetName val="표지 (2)"/>
      <sheetName val="3BL공동구 수량"/>
      <sheetName val="예산갑지"/>
      <sheetName val="단가산출서(기계)"/>
      <sheetName val="데이타"/>
      <sheetName val="대치판정"/>
      <sheetName val="자재목록"/>
      <sheetName val="원가계산"/>
      <sheetName val="단가조사서"/>
      <sheetName val="예산변경사항"/>
      <sheetName val="ETC"/>
      <sheetName val="일위대가(목록)"/>
      <sheetName val="재료비"/>
      <sheetName val="점검총괄"/>
      <sheetName val="CABLE SIZE-3"/>
      <sheetName val="공구원가계산"/>
      <sheetName val="1차증가원가계산"/>
      <sheetName val="간선계산"/>
      <sheetName val="적용(기계)"/>
      <sheetName val="입찰결과(DATA)"/>
      <sheetName val="Mc1"/>
      <sheetName val="2000,9월 일위"/>
      <sheetName val="소요자재"/>
      <sheetName val="노무산출서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요율"/>
      <sheetName val="자재대"/>
      <sheetName val="CTEMCOST"/>
      <sheetName val="2006기계경비산출표"/>
      <sheetName val="돌망태단위수량"/>
      <sheetName val="말뚝물량"/>
      <sheetName val="기계경비(시간당)"/>
      <sheetName val="램머"/>
      <sheetName val="기계경비시간당손료목록"/>
      <sheetName val="상수도토공집계표"/>
      <sheetName val="설계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ABUT수량-A1"/>
      <sheetName val="단면 (2)"/>
      <sheetName val="일반수량총괄"/>
      <sheetName val="토공"/>
      <sheetName val="포장공"/>
      <sheetName val="본선차로수량집계표"/>
      <sheetName val="참고"/>
      <sheetName val="공사개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부하계산서"/>
      <sheetName val="견적조건"/>
      <sheetName val="견적조건(을지)"/>
      <sheetName val="식생블럭단위수량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Baby일위대가"/>
      <sheetName val="0.집계"/>
      <sheetName val="N賃率-職"/>
      <sheetName val="가로등부표"/>
      <sheetName val="설계조건"/>
      <sheetName val="날개벽(TYPE3)"/>
      <sheetName val="동원(3)"/>
      <sheetName val="예정(3)"/>
      <sheetName val="주형"/>
      <sheetName val="인건비"/>
      <sheetName val="SG"/>
      <sheetName val="AS포장복구 "/>
      <sheetName val="경비_원본"/>
      <sheetName val="동력부하(도산)"/>
      <sheetName val="간접1"/>
      <sheetName val="기계내역"/>
      <sheetName val="VA_code"/>
      <sheetName val="2000전체분"/>
      <sheetName val="일반수량"/>
      <sheetName val="공종별원가계산"/>
      <sheetName val="말고개터널조명전압강하"/>
      <sheetName val="PO-BOQ"/>
      <sheetName val="노임"/>
      <sheetName val="물가자료"/>
      <sheetName val="품의서"/>
      <sheetName val="물가시세"/>
      <sheetName val="전신환매도율"/>
      <sheetName val="EACT10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조건표"/>
      <sheetName val="JJ"/>
      <sheetName val="설계"/>
      <sheetName val="설 계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1.설계기준"/>
      <sheetName val="터널조도"/>
      <sheetName val="현황CODE"/>
      <sheetName val="손익현황"/>
      <sheetName val="3차설계"/>
      <sheetName val="기둥(원형)"/>
      <sheetName val="밸브설치"/>
      <sheetName val="3.바닥판설계"/>
      <sheetName val="안정계산"/>
      <sheetName val="단면검토"/>
      <sheetName val="원가"/>
      <sheetName val="외주"/>
      <sheetName val="간접비"/>
      <sheetName val="일위집계표"/>
      <sheetName val=" 상부공통집계(총괄)"/>
      <sheetName val="구조물철거타공정이월"/>
      <sheetName val="연결관산출조서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하수급견적대비"/>
      <sheetName val="참조-(1)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일위대가목록"/>
      <sheetName val="단가대비표"/>
      <sheetName val="DATA1"/>
      <sheetName val="일위대가표 (2)"/>
      <sheetName val="포장복구집계"/>
      <sheetName val="REACTION(USD지진시)"/>
      <sheetName val="안정검토"/>
      <sheetName val="REACTION(USE평시)"/>
      <sheetName val="단면가정"/>
      <sheetName val="부재력정리"/>
      <sheetName val="BLOCK(1)"/>
      <sheetName val="총계"/>
      <sheetName val="8. 안정검토"/>
      <sheetName val="제-노임"/>
      <sheetName val="제직재"/>
      <sheetName val="입찰보고"/>
      <sheetName val="노무비단가"/>
      <sheetName val="96보완계획7.12"/>
      <sheetName val="지진시"/>
      <sheetName val="일위대가(가설)"/>
      <sheetName val="실행내역서"/>
      <sheetName val="BID-도로"/>
      <sheetName val="001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부대공Ⅱ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Macro(차단기)"/>
      <sheetName val="총괄집계표"/>
      <sheetName val="BASIC (2)"/>
      <sheetName val="guard(mac)"/>
      <sheetName val="물량산출근거"/>
      <sheetName val="토목내역"/>
      <sheetName val="CONCRETE"/>
      <sheetName val="설산1.나"/>
      <sheetName val="본사S"/>
      <sheetName val="전압강하계산"/>
      <sheetName val="D-3503"/>
      <sheetName val="과천MAIN"/>
      <sheetName val="조건"/>
      <sheetName val="여흥"/>
      <sheetName val="설계가"/>
      <sheetName val="9-1차이내역"/>
      <sheetName val="48전력선로일위"/>
      <sheetName val="구역화물"/>
      <sheetName val="단가일람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계수시트"/>
      <sheetName val="AIR SHOWER(3인용)"/>
      <sheetName val="2F 회의실견적(5_14 일대)"/>
      <sheetName val="재집"/>
      <sheetName val="직재"/>
      <sheetName val="원가계산서"/>
      <sheetName val="손익분석"/>
      <sheetName val="ITB COST"/>
      <sheetName val="unit 4"/>
      <sheetName val="Summary Sheets"/>
      <sheetName val="일위목록-기"/>
      <sheetName val="6동"/>
      <sheetName val="Chart1"/>
      <sheetName val="단위내역목록"/>
      <sheetName val="단위내역서"/>
      <sheetName val="소방사항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TRE TABLE"/>
      <sheetName val="LP-S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통장출금액"/>
      <sheetName val="의왕내역"/>
      <sheetName val="BOX전기내역"/>
      <sheetName val="15"/>
      <sheetName val="부하LOAD"/>
      <sheetName val="옹벽수량집계"/>
      <sheetName val="1SPAN"/>
      <sheetName val="입출재고현황 (2)"/>
      <sheetName val="변경비교-을"/>
      <sheetName val="전차선로 물량표"/>
      <sheetName val="단가산출서"/>
      <sheetName val="인건비 "/>
      <sheetName val="제품별"/>
      <sheetName val="22단가(철거)"/>
      <sheetName val="49단가"/>
      <sheetName val="49단가(철거)"/>
      <sheetName val="22단가"/>
      <sheetName val="원가(1)"/>
      <sheetName val="원가(2)"/>
      <sheetName val="공량산출서"/>
      <sheetName val="대창(함평)-창열"/>
      <sheetName val="대창(장성)"/>
      <sheetName val="약품설비"/>
      <sheetName val="제수변수량"/>
      <sheetName val="금액결정"/>
      <sheetName val="현장관리비 "/>
      <sheetName val="5.정산서"/>
      <sheetName val="물량표"/>
      <sheetName val="조경일람"/>
      <sheetName val="관로"/>
      <sheetName val="아파트기별"/>
      <sheetName val="공리일"/>
      <sheetName val="품셈TABLE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토목주소"/>
      <sheetName val="프랜트면허"/>
      <sheetName val="AILC004"/>
      <sheetName val="단가목록"/>
      <sheetName val="견적대비"/>
      <sheetName val="48일위"/>
      <sheetName val="48수량"/>
      <sheetName val="22수량"/>
      <sheetName val="49일위"/>
      <sheetName val="22일위"/>
      <sheetName val="49수량"/>
      <sheetName val="Macro2"/>
      <sheetName val="견적의뢰서"/>
      <sheetName val="공기변수량"/>
      <sheetName val="평교-내역"/>
      <sheetName val="실행갑지"/>
      <sheetName val="견적990322"/>
      <sheetName val="품셈"/>
      <sheetName val="토량1-1"/>
      <sheetName val="공내역"/>
      <sheetName val="백호우계수"/>
      <sheetName val="접속도로1"/>
      <sheetName val="사각맨홀"/>
      <sheetName val="노임이"/>
      <sheetName val="b_balju_cho"/>
      <sheetName val="세부내역"/>
      <sheetName val="직공비"/>
      <sheetName val="주관사업"/>
      <sheetName val="수문일1"/>
      <sheetName val="발주설계서(당초)"/>
      <sheetName val="가설건물"/>
      <sheetName val="기자재대비표"/>
      <sheetName val="Rates"/>
      <sheetName val="자  재"/>
      <sheetName val="금액내역서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건축"/>
      <sheetName val="단가산출서 (2)"/>
      <sheetName val="BJJIN"/>
      <sheetName val="시공계획"/>
      <sheetName val="DATA 입력란"/>
      <sheetName val="1. 설계조건 2.단면가정 3. 하중계산"/>
      <sheetName val="수로교총재료집계"/>
      <sheetName val="공사비집계"/>
      <sheetName val="신공항A-9(원가수정)"/>
      <sheetName val="몰탈재료산출"/>
      <sheetName val="단위목록"/>
      <sheetName val="기계경비목록"/>
      <sheetName val="관급"/>
      <sheetName val="DATE"/>
      <sheetName val="자재단가표"/>
      <sheetName val="고창터널(고창방향)"/>
      <sheetName val="제수"/>
      <sheetName val="공기"/>
      <sheetName val="대,유,램"/>
      <sheetName val="준공평가"/>
      <sheetName val="실행간접비용"/>
      <sheetName val="인건-측정"/>
      <sheetName val="건축내역서 (경제상무실)"/>
      <sheetName val="노임(1차)"/>
      <sheetName val="증감대비"/>
      <sheetName val="공종단가"/>
      <sheetName val="LD일"/>
      <sheetName val="FA설치명세"/>
      <sheetName val="FD"/>
      <sheetName val="기초코드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실행(표지,갑,을)"/>
      <sheetName val="보차도경계석"/>
      <sheetName val="우배수"/>
      <sheetName val="맨홀"/>
      <sheetName val="금호"/>
      <sheetName val="예산명세서"/>
      <sheetName val="부하(성남)"/>
      <sheetName val="J直材4"/>
      <sheetName val="연부97-1"/>
      <sheetName val="갑지1"/>
      <sheetName val="율촌법률사무소2내역"/>
      <sheetName val="지주목시비량산출서"/>
      <sheetName val="지급자재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통로box전기"/>
      <sheetName val="밧데리"/>
      <sheetName val="사급자재"/>
      <sheetName val="지주설치제원"/>
      <sheetName val="조명일위"/>
      <sheetName val="설계예시"/>
      <sheetName val="인상효1"/>
      <sheetName val="기본단가"/>
      <sheetName val="basic"/>
      <sheetName val="내역(중앙)"/>
      <sheetName val="내역(창신)"/>
      <sheetName val="물가"/>
      <sheetName val="경산"/>
      <sheetName val="건축개요"/>
      <sheetName val="기자재비"/>
      <sheetName val="일위대가(계측기설치)"/>
      <sheetName val="정화조방수미장"/>
      <sheetName val="단위량당중기"/>
      <sheetName val="접속슬라브"/>
      <sheetName val="공사별 가중치 산출근거(토목)"/>
      <sheetName val="가중치근거(조경)"/>
      <sheetName val="2공구산출내역"/>
      <sheetName val="목동1절주.bh01"/>
      <sheetName val="IMPEADENCE MAP 취수장"/>
      <sheetName val="P-산#1-1(WOWA1)"/>
      <sheetName val="날개벽수량표"/>
      <sheetName val="설계명세서"/>
      <sheetName val="기본DATA"/>
      <sheetName val="설명"/>
      <sheetName val="전기혼잡제경비(45)"/>
      <sheetName val="AS복구"/>
      <sheetName val="중기터파기"/>
      <sheetName val="변수값"/>
      <sheetName val="중기상차"/>
      <sheetName val="HRSG SMALL07220"/>
      <sheetName val="주방환기"/>
      <sheetName val="기계경비일람"/>
      <sheetName val="FAX"/>
      <sheetName val="하중산정"/>
      <sheetName val="개요"/>
      <sheetName val="과세표준율-2"/>
      <sheetName val="면적분양가"/>
      <sheetName val="분양면적(1123)"/>
      <sheetName val="출력소스"/>
      <sheetName val="총집계표"/>
      <sheetName val="통합내역"/>
      <sheetName val="기기리스트"/>
      <sheetName val="명세서"/>
      <sheetName val="시멘트"/>
      <sheetName val="36신설수량"/>
      <sheetName val="cost"/>
      <sheetName val="2000_11월설계내역"/>
      <sheetName val="토사(PE)"/>
      <sheetName val="중기일위대가"/>
      <sheetName val="1-1"/>
      <sheetName val="1단계"/>
      <sheetName val="산근"/>
      <sheetName val="진우+대광"/>
      <sheetName val="백암비스타내역"/>
      <sheetName val="설직재-1"/>
      <sheetName val="주차구획선수량"/>
      <sheetName val="공사별 가중치 산출근거(건축)"/>
      <sheetName val="집수A"/>
      <sheetName val="종합기별"/>
      <sheetName val="노무비명세서"/>
      <sheetName val="소요자재명세서"/>
      <sheetName val="일용노임단가"/>
      <sheetName val="MACRO(MCC)"/>
      <sheetName val="sw1"/>
      <sheetName val="교통량조사"/>
      <sheetName val="단가표"/>
      <sheetName val="할증 "/>
      <sheetName val="plan&amp;section of foundation"/>
      <sheetName val="9811"/>
      <sheetName val="투찰내역"/>
      <sheetName val="COVER-P"/>
      <sheetName val="영업소실적"/>
      <sheetName val="총괄내역서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충주"/>
      <sheetName val="진접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출력X"/>
      <sheetName val="문학간접"/>
      <sheetName val="공통(20-91)"/>
      <sheetName val="DB"/>
      <sheetName val="노임,재료비"/>
      <sheetName val="일위"/>
      <sheetName val="사업수지"/>
      <sheetName val="부서현황"/>
      <sheetName val="견적율"/>
      <sheetName val="wall"/>
      <sheetName val="경산(을)"/>
      <sheetName val="저리조양"/>
      <sheetName val="담장산출"/>
      <sheetName val="기초자료입력"/>
      <sheetName val="예산M6-B"/>
      <sheetName val="Data&amp;Result"/>
      <sheetName val="일위대가(출입)"/>
      <sheetName val="약품공급2"/>
      <sheetName val="차도조도계산"/>
      <sheetName val="CIVIL"/>
      <sheetName val="copy"/>
      <sheetName val="서식"/>
      <sheetName val="4월"/>
      <sheetName val="8월"/>
      <sheetName val="변경후-SHEET"/>
      <sheetName val="인사자료총집계"/>
      <sheetName val="CAT_5"/>
      <sheetName val="1공구(을)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기본단가표"/>
      <sheetName val="2터널시점"/>
      <sheetName val="기본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선정요령"/>
      <sheetName val="메서,변+증"/>
      <sheetName val="자재비"/>
      <sheetName val="공통비"/>
      <sheetName val="VENDOR LIST"/>
      <sheetName val="TYPE집계표"/>
      <sheetName val="현관"/>
      <sheetName val="제진기"/>
      <sheetName val="1안"/>
      <sheetName val="개보수공사BM"/>
      <sheetName val="노무"/>
      <sheetName val="인수공총괄"/>
      <sheetName val="N賃率_職"/>
      <sheetName val="탑(을지)"/>
      <sheetName val="노무비 근거"/>
      <sheetName val="가시설단위수량"/>
      <sheetName val="SORCE1"/>
      <sheetName val="KMT물량"/>
      <sheetName val="재료집계"/>
      <sheetName val="데리네이타현황"/>
      <sheetName val="가격조사서"/>
      <sheetName val="예비품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진주방향"/>
      <sheetName val="마산방향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조견표"/>
      <sheetName val="2공구수량"/>
      <sheetName val="현장지지물물량"/>
      <sheetName val="감액총괄표"/>
      <sheetName val="적용기준"/>
      <sheetName val="EQUIPMENT -2"/>
      <sheetName val="EQT-EST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 refreshError="1"/>
      <sheetData sheetId="270" refreshError="1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/>
      <sheetData sheetId="986" refreshError="1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동원(3)"/>
      <sheetName val="예정(3)"/>
      <sheetName val="저"/>
      <sheetName val="대목"/>
      <sheetName val="내역"/>
      <sheetName val="COL"/>
      <sheetName val="철거산출근거"/>
      <sheetName val="일위대가"/>
      <sheetName val="통일일위1"/>
      <sheetName val="연결관암거"/>
      <sheetName val="계측기"/>
      <sheetName val="차액보증"/>
      <sheetName val=" 냉각수펌프"/>
      <sheetName val="공조기휀"/>
      <sheetName val="AHU집계"/>
      <sheetName val="골조시행"/>
      <sheetName val="단가조사"/>
      <sheetName val="내역서"/>
      <sheetName val="일반전기C"/>
      <sheetName val="WEIGHT LIST"/>
      <sheetName val="#REF"/>
      <sheetName val="산#2-1 (2)"/>
      <sheetName val="노원열병합  건축공사기성내역서"/>
      <sheetName val="경산"/>
      <sheetName val="9GNG운반"/>
      <sheetName val="대비표"/>
      <sheetName val="동별내역-3월5일"/>
      <sheetName val="SG"/>
      <sheetName val="참조"/>
      <sheetName val="관급"/>
      <sheetName val="BOQ(전체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간지"/>
      <sheetName val="공정집계(인공)"/>
      <sheetName val="공정집계(관로)"/>
      <sheetName val="토적집계표"/>
      <sheetName val="재료집계표"/>
      <sheetName val="토적산출(인공)"/>
      <sheetName val="토적산출(관로)"/>
      <sheetName val="인수공재료"/>
      <sheetName val="관구보호몰탈"/>
      <sheetName val="관구보호몰탈산출"/>
      <sheetName val="방수재수량산출"/>
      <sheetName val="아스팔트도막방수"/>
      <sheetName val="시멘트액체방수"/>
      <sheetName val="조립식방수관및지수푸럭설치"/>
      <sheetName val="지수판설치"/>
      <sheetName val="벽체구멍뚫기"/>
      <sheetName val="경고테이프포설및포장절단"/>
      <sheetName val="CMS표찰"/>
      <sheetName val="PE전선관피스표"/>
      <sheetName val="양수작업"/>
      <sheetName val="자재운반량"/>
      <sheetName val="자재운반비"/>
      <sheetName val="지입자재총괄"/>
      <sheetName val="지입자재내역"/>
      <sheetName val="동원인원총괄"/>
      <sheetName val="동원인원집계"/>
      <sheetName val="공정내역(인공)"/>
      <sheetName val="공정내역(관로)"/>
      <sheetName val="자재집계"/>
      <sheetName val="인공자재"/>
      <sheetName val="관로자재"/>
      <sheetName val="동원인원"/>
      <sheetName val="토적집계"/>
      <sheetName val="지급자재집계 "/>
      <sheetName val="Sheet3"/>
      <sheetName val="#REF"/>
      <sheetName val="재료"/>
      <sheetName val="바닥판"/>
      <sheetName val="입력DATA"/>
      <sheetName val="조명율표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목차"/>
      <sheetName val="목차 (2)"/>
      <sheetName val="인공총괄"/>
      <sheetName val="관로총괄"/>
      <sheetName val="공정(인공)"/>
      <sheetName val="공정(관로)"/>
      <sheetName val="가설울타리"/>
      <sheetName val="가설울타리 (2)"/>
      <sheetName val="보안등산출"/>
      <sheetName val="공사안내판"/>
      <sheetName val="산출"/>
      <sheetName val="라바콘"/>
      <sheetName val="경고테이프"/>
      <sheetName val="조립식방수관"/>
      <sheetName val="클리핑방지플럭"/>
      <sheetName val="양수작업"/>
      <sheetName val="지수판"/>
      <sheetName val="관구 "/>
      <sheetName val="XCODE"/>
      <sheetName val="관구 (1)"/>
      <sheetName val="벽체구멍"/>
      <sheetName val="관구"/>
      <sheetName val="관구 (2)"/>
      <sheetName val="코아드릴"/>
      <sheetName val="보강CO"/>
      <sheetName val="관절개절단"/>
      <sheetName val="절체반"/>
      <sheetName val="PE내관 "/>
      <sheetName val="PE내관  (2)"/>
      <sheetName val="견인선"/>
      <sheetName val="시방배합"/>
      <sheetName val="인공"/>
      <sheetName val="중복터파기"/>
      <sheetName val="중복장"/>
      <sheetName val="복구단위"/>
      <sheetName val="복구단위(1)"/>
      <sheetName val="PCODE"/>
      <sheetName val="포장복구집계"/>
      <sheetName val="복구단위량"/>
      <sheetName val="FC관재료"/>
      <sheetName val="자재단가"/>
      <sheetName val="code1"/>
      <sheetName val="재료집계"/>
      <sheetName val="fc관"/>
      <sheetName val="재료"/>
      <sheetName val="북방3터널"/>
      <sheetName val="BQ"/>
      <sheetName val="총괄표"/>
      <sheetName val="입찰안"/>
      <sheetName val="자재단가비교표"/>
      <sheetName val="ABUT수량-A1"/>
      <sheetName val="CPM챠트"/>
      <sheetName val="갑지1"/>
      <sheetName val="9GNG운반"/>
      <sheetName val="내역서"/>
      <sheetName val="J直材4"/>
      <sheetName val="BOX(상시)"/>
      <sheetName val="#REF"/>
      <sheetName val="간접경상비"/>
      <sheetName val="노무비"/>
      <sheetName val="기본DATA"/>
      <sheetName val="INPUT"/>
      <sheetName val="설계"/>
      <sheetName val="인건비"/>
      <sheetName val="설치공사2"/>
      <sheetName val="손익분석"/>
      <sheetName val="CATV"/>
      <sheetName val="ETC"/>
      <sheetName val="양수장내역"/>
      <sheetName val="A-4"/>
      <sheetName val="제수"/>
      <sheetName val="공기"/>
      <sheetName val="작성기준"/>
      <sheetName val="기초단가"/>
      <sheetName val="변수값"/>
      <sheetName val="중기상차"/>
      <sheetName val="AS복구"/>
      <sheetName val="중기터파기"/>
      <sheetName val="5CHBDC"/>
      <sheetName val="공사비집계"/>
      <sheetName val="Sheet1"/>
      <sheetName val="설직재-1"/>
      <sheetName val="점수계산1-2"/>
      <sheetName val="1.설계기준"/>
      <sheetName val="Sheet6"/>
      <sheetName val="Type1021"/>
      <sheetName val="Type1611"/>
      <sheetName val="Type1851"/>
      <sheetName val="Type0092"/>
      <sheetName val="상수도토공집계표"/>
      <sheetName val="AV시스템"/>
      <sheetName val="하나모듈옥외소화전이설"/>
      <sheetName val="GAEYO"/>
      <sheetName val="토목주소"/>
      <sheetName val="프랜트면허"/>
      <sheetName val="방호벽"/>
      <sheetName val="산출내역서"/>
      <sheetName val="Fr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손익분석"/>
      <sheetName val="재료"/>
      <sheetName val="101동"/>
      <sheetName val="200"/>
      <sheetName val="교각별철근수량집계표"/>
      <sheetName val="실행내역"/>
      <sheetName val="95년12월말"/>
      <sheetName val="내역"/>
      <sheetName val="견적서"/>
      <sheetName val="한일양산"/>
      <sheetName val="을지"/>
      <sheetName val="내역서"/>
      <sheetName val="마사회"/>
      <sheetName val="노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자료입력"/>
      <sheetName val="손익분석"/>
      <sheetName val="실행내역"/>
      <sheetName val="200"/>
      <sheetName val="MIJIBI"/>
      <sheetName val="2000년 공정표"/>
      <sheetName val="부대공Ⅱ"/>
      <sheetName val="조경일람"/>
      <sheetName val="입찰보고"/>
      <sheetName val="DANGA"/>
      <sheetName val="3BL공동구 수량"/>
      <sheetName val="1차설계변경내역"/>
      <sheetName val="갑지"/>
      <sheetName val="직노"/>
      <sheetName val="테니스장"/>
      <sheetName val="95년12월말"/>
      <sheetName val="건축내역"/>
      <sheetName val="일위대가표"/>
      <sheetName val="노임"/>
      <sheetName val="국내"/>
      <sheetName val="내역서"/>
      <sheetName val="출자한도"/>
      <sheetName val="총(철거)"/>
      <sheetName val="시중노임"/>
      <sheetName val="실행"/>
      <sheetName val="원가"/>
      <sheetName val="표지"/>
      <sheetName val="램머"/>
      <sheetName val="b_balju"/>
      <sheetName val="한일양산"/>
      <sheetName val="개요"/>
      <sheetName val="품셈TABLE"/>
      <sheetName val="자재단가"/>
      <sheetName val="제경비율"/>
      <sheetName val="내역"/>
      <sheetName val="지급자재"/>
      <sheetName val="재료"/>
      <sheetName val="평내중"/>
      <sheetName val="설계내역서"/>
      <sheetName val="Customer Databas"/>
      <sheetName val="CAT_5"/>
      <sheetName val="SLAB&quot;1&quot;"/>
      <sheetName val="백암비스타내역"/>
      <sheetName val="조명시설"/>
      <sheetName val="공사비총괄표"/>
      <sheetName val="견적의뢰"/>
      <sheetName val="갑"/>
      <sheetName val="카렌스센터계량기설치공사"/>
      <sheetName val="현장"/>
      <sheetName val="기초분물량표"/>
      <sheetName val="2련(배수본선)"/>
      <sheetName val="2련(취수본선)"/>
      <sheetName val="부대단위수량"/>
      <sheetName val="노임단가"/>
      <sheetName val="공정코드"/>
      <sheetName val="설계명세서"/>
      <sheetName val="계약서"/>
      <sheetName val="#3_일위대가목록"/>
      <sheetName val="설계예산서"/>
      <sheetName val="TB-내역서"/>
      <sheetName val="실행내역(현대)"/>
      <sheetName val="노임,재료비"/>
      <sheetName val="지하1층"/>
      <sheetName val="DB"/>
      <sheetName val="내역서 제출"/>
      <sheetName val="조명율표"/>
      <sheetName val="정부노임단가"/>
      <sheetName val="220 (2)"/>
      <sheetName val="변경총괄지(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운반(대운반)"/>
      <sheetName val="거리운임표(대운반)"/>
      <sheetName val="운반비산출(소운반)"/>
      <sheetName val="운반비산출 (대운반)"/>
      <sheetName val="9GNG운반"/>
      <sheetName val="DB"/>
      <sheetName val="공정코드"/>
      <sheetName val="품셈표"/>
      <sheetName val="내역"/>
      <sheetName val="국내"/>
      <sheetName val="단가"/>
      <sheetName val="품셈TABLE"/>
      <sheetName val="경비_원본"/>
      <sheetName val="노임단가"/>
      <sheetName val="별표 "/>
      <sheetName val="JJ"/>
      <sheetName val="간접경상비"/>
      <sheetName val="목차"/>
      <sheetName val="산출내역서"/>
      <sheetName val="층"/>
      <sheetName val="운반9"/>
      <sheetName val="집계표"/>
      <sheetName val="도급"/>
      <sheetName val="내역서"/>
      <sheetName val="sw1"/>
      <sheetName val="NOMUBI"/>
      <sheetName val="단가표"/>
      <sheetName val="수량산출서"/>
      <sheetName val="손익분석"/>
      <sheetName val="세원견적서"/>
      <sheetName val="오억미만"/>
      <sheetName val="견적서"/>
      <sheetName val="품셈총괄표"/>
      <sheetName val="자재단가"/>
      <sheetName val="재료"/>
      <sheetName val="포장(수량)-관로부"/>
      <sheetName val="전기일위대가"/>
      <sheetName val="접속도로1"/>
      <sheetName val="평균터파기고(1-2,ASP)"/>
      <sheetName val="교통대책내역"/>
      <sheetName val="교통량"/>
      <sheetName val="1-1평균터파기고(1)"/>
      <sheetName val="단위수량(출력X)"/>
      <sheetName val="수량집계"/>
      <sheetName val="4.2.1 마루높이 검토"/>
      <sheetName val="공사개요"/>
      <sheetName val="토목주소"/>
      <sheetName val="프랜트면허"/>
      <sheetName val="자료입력"/>
      <sheetName val="시설물기초"/>
      <sheetName val="일위대가목록"/>
      <sheetName val="노임"/>
      <sheetName val="견적의뢰"/>
      <sheetName val="#REF"/>
      <sheetName val="2.대외공문"/>
      <sheetName val="3.3수량집계"/>
      <sheetName val="최종"/>
      <sheetName val="fs"/>
      <sheetName val="지하시설물작성"/>
      <sheetName val="96정변2"/>
      <sheetName val="일위목록"/>
      <sheetName val="조명율표"/>
      <sheetName val="투찰(하수)"/>
      <sheetName val="고분전시관"/>
      <sheetName val="포장복구집계"/>
      <sheetName val="본공사"/>
      <sheetName val="포장공사"/>
      <sheetName val="969910( R)"/>
      <sheetName val="SLAB&quot;1&quot;"/>
      <sheetName val="SCH"/>
      <sheetName val="품산출서"/>
      <sheetName val="수량총괄"/>
      <sheetName val="내역서 제출"/>
      <sheetName val="골조시행"/>
      <sheetName val="관급"/>
      <sheetName val="시중노임단가"/>
      <sheetName val="설계조건"/>
      <sheetName val="말뚝설계"/>
      <sheetName val="전기"/>
      <sheetName val="WORK"/>
      <sheetName val="IMP(MAIN)"/>
      <sheetName val="IMP (REACTOR)"/>
      <sheetName val="EJ"/>
      <sheetName val="주상도"/>
      <sheetName val="단가산출_목록"/>
      <sheetName val="실적공사 단가"/>
      <sheetName val="일위대가_목록"/>
      <sheetName val="평자재단가"/>
      <sheetName val="토량산출서"/>
      <sheetName val="ABUT수량-A1"/>
      <sheetName val="입찰보고"/>
      <sheetName val="표준단면수량(출력안함)"/>
      <sheetName val="용소리교"/>
      <sheetName val="공사비총괄표"/>
      <sheetName val="2.펌프장(사급자재)"/>
      <sheetName val="품셈"/>
      <sheetName val="부대내역"/>
      <sheetName val="을지"/>
      <sheetName val="FILE1"/>
      <sheetName val="토적계산"/>
      <sheetName val="내역조적"/>
      <sheetName val="점수계산1-2"/>
      <sheetName val="개요"/>
      <sheetName val="A-4"/>
      <sheetName val="배수통관(좌)"/>
      <sheetName val="Total"/>
      <sheetName val="견적서갑지연속"/>
      <sheetName val="토목내역서"/>
      <sheetName val="제경비율"/>
      <sheetName val="건축내역"/>
      <sheetName val="ELECTRIC"/>
      <sheetName val="현장관리비데이타"/>
      <sheetName val="실행내역"/>
      <sheetName val="삼보지질"/>
      <sheetName val="인건비"/>
      <sheetName val="1차설계변경내역"/>
      <sheetName val="DANGA"/>
      <sheetName val="200"/>
      <sheetName val="공사비예산서(토목분)"/>
      <sheetName val="MOTOR"/>
      <sheetName val="준검 내역서"/>
      <sheetName val="단위수량"/>
      <sheetName val="정렬"/>
      <sheetName val="PIPE(UG)내역"/>
      <sheetName val="총수량집계"/>
      <sheetName val="70%"/>
      <sheetName val="내역서적용수량집계표"/>
      <sheetName val="지급자재"/>
      <sheetName val="전기단가조사서"/>
      <sheetName val="종단계산"/>
      <sheetName val="MAIN_TABLE"/>
      <sheetName val="직노"/>
      <sheetName val="입력자료"/>
      <sheetName val="철근량"/>
      <sheetName val="사다리"/>
      <sheetName val="원형1호맨홀토공수량"/>
      <sheetName val="2000년1차"/>
      <sheetName val="2000전체분"/>
      <sheetName val="총괄-1"/>
      <sheetName val="BID"/>
      <sheetName val="master(2차)"/>
      <sheetName val="NYS"/>
      <sheetName val="예산변경사항"/>
      <sheetName val="XL4Poppy"/>
      <sheetName val="토공(우물통,기타) "/>
      <sheetName val="b_balju"/>
      <sheetName val="guard(mac)"/>
      <sheetName val="총공사내역서"/>
      <sheetName val="1.취수장"/>
      <sheetName val="부안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별표내역"/>
      <sheetName val="공통가설(현장검토안)"/>
      <sheetName val="3BL공동구 수량"/>
      <sheetName val="자재집계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노임단가"/>
      <sheetName val="금액내역서"/>
      <sheetName val="원가계산서(남측)"/>
      <sheetName val="자료입력"/>
      <sheetName val="실행내역"/>
      <sheetName val="일위대가표"/>
      <sheetName val="시설물기초"/>
      <sheetName val="단가표"/>
      <sheetName val="견적서"/>
      <sheetName val="도급"/>
      <sheetName val="총괄-1"/>
      <sheetName val="원가계산"/>
      <sheetName val="간접경상비"/>
      <sheetName val="별총"/>
      <sheetName val="부표총괄"/>
      <sheetName val="품셈1-"/>
      <sheetName val="중기"/>
      <sheetName val="EJ"/>
      <sheetName val="우,오수"/>
      <sheetName val="종단계산"/>
      <sheetName val="6-1. 관개량조서"/>
      <sheetName val="오억미만"/>
      <sheetName val="단중"/>
      <sheetName val="을지"/>
      <sheetName val="정렬"/>
      <sheetName val="Ⅴ-2.공종별내역"/>
      <sheetName val="시멘트"/>
      <sheetName val="보차도경계석"/>
      <sheetName val="플랜트 설치"/>
      <sheetName val="총물량"/>
      <sheetName val="일위대가"/>
      <sheetName val="2000년1차"/>
      <sheetName val="내역서"/>
      <sheetName val="외주비"/>
      <sheetName val="대구칠곡5전기"/>
      <sheetName val="BID"/>
      <sheetName val="토목내역서"/>
      <sheetName val="갑지(요약)"/>
      <sheetName val="실행"/>
      <sheetName val="접속도로"/>
      <sheetName val="AABS내역"/>
      <sheetName val="견적의뢰"/>
      <sheetName val="2.품제O호표"/>
      <sheetName val="DATE"/>
      <sheetName val="가시설(TYPE-A)"/>
      <sheetName val="1-1평균터파기고(1)"/>
      <sheetName val="부대내역"/>
      <sheetName val="갑지"/>
      <sheetName val="일위대가목록"/>
      <sheetName val="접속도로1"/>
      <sheetName val="노임"/>
      <sheetName val="별표집계"/>
      <sheetName val="건축"/>
      <sheetName val="JOIN(2span)"/>
      <sheetName val="값"/>
      <sheetName val="일위"/>
      <sheetName val="sw1"/>
      <sheetName val="NOMUBI"/>
      <sheetName val="내역"/>
      <sheetName val="소방"/>
      <sheetName val="PUMP"/>
      <sheetName val="VENDOR LIST"/>
      <sheetName val="공통비"/>
      <sheetName val="6동"/>
      <sheetName val="경비_원본"/>
      <sheetName val="LIST"/>
      <sheetName val="투찰(하수)"/>
      <sheetName val="포장(수량)-관로부"/>
      <sheetName val="프랜트면허"/>
      <sheetName val="인건비"/>
      <sheetName val="예산M2"/>
      <sheetName val="품셈"/>
      <sheetName val="공사내역"/>
      <sheetName val="구조물"/>
      <sheetName val="평균터파기고(1-2,ASP)"/>
      <sheetName val="자재단가조사표-수목"/>
      <sheetName val="표준단면수량(출력안함)"/>
      <sheetName val="명단"/>
      <sheetName val="공사개요"/>
      <sheetName val="에너지요금"/>
      <sheetName val="NYS"/>
      <sheetName val="Sheet1"/>
      <sheetName val="1월"/>
      <sheetName val="지질조사"/>
      <sheetName val="하수급견적대비"/>
      <sheetName val="관계주식"/>
      <sheetName val="국내"/>
      <sheetName val="토공사"/>
      <sheetName val="잡설비내역"/>
      <sheetName val="분수장비시설수량"/>
      <sheetName val="기성내역서표지"/>
      <sheetName val="00상노임"/>
      <sheetName val="중소기업"/>
      <sheetName val="단중표"/>
      <sheetName val="참조-(1)"/>
      <sheetName val="기초일위"/>
      <sheetName val="#REF"/>
      <sheetName val="제품별절단길이-0628"/>
      <sheetName val="절단길이-CODE4"/>
      <sheetName val="색상코드-CODE5,6,7,8"/>
      <sheetName val="일위대가목차"/>
      <sheetName val="집계"/>
      <sheetName val="Macro1"/>
      <sheetName val="정부노임단가"/>
      <sheetName val="설계예시"/>
      <sheetName val="수량산출서"/>
      <sheetName val="교통대책내역"/>
      <sheetName val="접속도로집계"/>
      <sheetName val="마감"/>
      <sheetName val="재료"/>
      <sheetName val="자재단가비교표"/>
      <sheetName val="포장복구집계"/>
      <sheetName val="하조서"/>
      <sheetName val="전기"/>
      <sheetName val="부대공(집계)"/>
      <sheetName val="guard(mac)"/>
      <sheetName val="원가계산서"/>
      <sheetName val="일위대가표집계표"/>
      <sheetName val="우수맨홀공제단위수량"/>
      <sheetName val="정부노임"/>
      <sheetName val="P.M 별"/>
      <sheetName val="물량표"/>
      <sheetName val="장비별표(오거보링)(Ø400)(12M)"/>
      <sheetName val="사다리"/>
      <sheetName val="포장공사"/>
      <sheetName val="인건-측정"/>
      <sheetName val="건축직"/>
      <sheetName val="가시설흙막이"/>
      <sheetName val="목차"/>
      <sheetName val="식재일위"/>
      <sheetName val="원본"/>
      <sheetName val="부대공Ⅱ"/>
      <sheetName val="골조시행"/>
      <sheetName val="단가 및 재료비"/>
      <sheetName val="총괄원가계산서"/>
      <sheetName val="SLAB&quot;1&quot;"/>
      <sheetName val="3.3수량집계"/>
      <sheetName val="몰탈재료산출"/>
      <sheetName val="내역조적"/>
      <sheetName val="공정코드"/>
      <sheetName val="data"/>
      <sheetName val="청주(철골발주의뢰서)"/>
      <sheetName val="정공공사"/>
      <sheetName val="대가표(품셈)"/>
      <sheetName val="200"/>
      <sheetName val="내역_ver1.0"/>
      <sheetName val="설계예산서"/>
      <sheetName val="남양내역"/>
      <sheetName val="품목"/>
      <sheetName val="직노"/>
      <sheetName val="A3.공사비 검토"/>
      <sheetName val="품셈목록"/>
      <sheetName val="변경총괄표"/>
      <sheetName val="기본일위"/>
      <sheetName val="지급자재"/>
      <sheetName val="기계경비(시간당)"/>
      <sheetName val="설 계"/>
      <sheetName val="견"/>
      <sheetName val="토공집계표"/>
      <sheetName val="출자한도"/>
      <sheetName val="MIJIBI"/>
      <sheetName val="MOTOR"/>
      <sheetName val="제잡비(주공종)"/>
      <sheetName val="별표 (1)"/>
      <sheetName val="#3E1_GCR"/>
      <sheetName val="입고장부 (4)"/>
      <sheetName val="밸브설치"/>
      <sheetName val="원가"/>
      <sheetName val="갑지(추정)"/>
      <sheetName val="공사비산출내역"/>
      <sheetName val="선수금"/>
      <sheetName val="주차구획선수량"/>
      <sheetName val="잡비"/>
      <sheetName val="6호기"/>
      <sheetName val="터파기및재료"/>
      <sheetName val="이자율"/>
      <sheetName val="이익영"/>
      <sheetName val="자재단가"/>
      <sheetName val="평자재단가"/>
      <sheetName val="건축공사"/>
      <sheetName val="유림골조"/>
      <sheetName val="MAIN_TABLE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대로근거"/>
      <sheetName val="2002상반기노임기준"/>
      <sheetName val="수량산출서 갑지"/>
      <sheetName val="식재수량표"/>
      <sheetName val="101동"/>
      <sheetName val="인건비 "/>
      <sheetName val="노임대가"/>
      <sheetName val="1062-X방향 "/>
      <sheetName val="산출(열차무선)"/>
      <sheetName val="산출(역무통신)"/>
      <sheetName val="1"/>
      <sheetName val="SIL98"/>
      <sheetName val="9-1차이내역"/>
      <sheetName val="손익분석"/>
      <sheetName val="inputdata"/>
      <sheetName val="재공품"/>
      <sheetName val="입력자료(노무비)"/>
      <sheetName val="세부내역"/>
      <sheetName val="전기일위대가"/>
      <sheetName val="비탈면보호공수량산출"/>
      <sheetName val="산출내역서"/>
      <sheetName val="부분별수량산출(조합기초)"/>
      <sheetName val="조명시설"/>
      <sheetName val="(C)원내역"/>
      <sheetName val="견적대비"/>
      <sheetName val="SG"/>
      <sheetName val="BOX전기내역"/>
      <sheetName val="제잡비"/>
      <sheetName val="06-BATCH "/>
      <sheetName val="조명율표"/>
      <sheetName val="C3.토목_옹벽"/>
      <sheetName val="A6.샤시등"/>
      <sheetName val="수량-77m)"/>
      <sheetName val="장비임대료"/>
      <sheetName val="AP1"/>
      <sheetName val="집계표"/>
      <sheetName val="노무비"/>
      <sheetName val="#3_일위대가목록"/>
      <sheetName val="공주방향"/>
      <sheetName val="최종견"/>
      <sheetName val="단위단가"/>
      <sheetName val="우배수"/>
      <sheetName val="입찰"/>
      <sheetName val="현경"/>
      <sheetName val="관리,공감"/>
      <sheetName val="Total"/>
      <sheetName val="1.취수장"/>
      <sheetName val="퇴직금(울산천상)"/>
      <sheetName val="우수받이"/>
      <sheetName val="합계금액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빙장비사양"/>
      <sheetName val="장비사양"/>
      <sheetName val="Macro(전선)"/>
      <sheetName val="2002공임"/>
      <sheetName val="2002자재가격"/>
      <sheetName val="95년12월말"/>
      <sheetName val="시중노임단가"/>
      <sheetName val="BEND LOSS"/>
      <sheetName val="기계경비목록"/>
      <sheetName val="견적을지"/>
      <sheetName val="당초"/>
      <sheetName val="천안IP공장자100노100물량110할증"/>
      <sheetName val="단양 00 아파트-세부내역"/>
      <sheetName val="SCH"/>
      <sheetName val="공통부대비"/>
      <sheetName val="각종양식"/>
      <sheetName val="설계명세서"/>
      <sheetName val="토공총괄표"/>
      <sheetName val="연습"/>
      <sheetName val="기초자료입력"/>
      <sheetName val="설계기준"/>
      <sheetName val="관리비"/>
      <sheetName val="철집"/>
      <sheetName val="1차증가원가계산"/>
      <sheetName val="REINF."/>
      <sheetName val="LOADS"/>
      <sheetName val="SCHEDULE"/>
      <sheetName val="ELECTRIC"/>
      <sheetName val="말뚝지지력산정"/>
      <sheetName val="명세서"/>
      <sheetName val="98지급계획"/>
      <sheetName val="준검 내역서"/>
      <sheetName val="2호맨홀공제수량"/>
      <sheetName val="DATA 입력란"/>
      <sheetName val="BD운반거리"/>
      <sheetName val="개산공사비"/>
      <sheetName val="견적"/>
      <sheetName val="식생블럭단위수량"/>
      <sheetName val="기본단가표"/>
      <sheetName val="입상내역"/>
      <sheetName val="세골재  T2 변경 현황"/>
      <sheetName val="예정공정-전체"/>
      <sheetName val="총공사내역서"/>
      <sheetName val="-배수구조총재료"/>
      <sheetName val="개요"/>
      <sheetName val="DB"/>
      <sheetName val="대치판정"/>
      <sheetName val="cable산출"/>
      <sheetName val="현장"/>
      <sheetName val="용소리교"/>
      <sheetName val="감가상각"/>
      <sheetName val="노임단가명세표"/>
      <sheetName val="교대(A1)"/>
      <sheetName val="인부노임"/>
      <sheetName val="99노임기준"/>
      <sheetName val="출력X"/>
      <sheetName val="품목테이블"/>
      <sheetName val="Baby일위대가"/>
      <sheetName val="교각별철근수량집계표"/>
      <sheetName val="데이타"/>
      <sheetName val="1.수인터널"/>
      <sheetName val="토공(우물통,기타) "/>
      <sheetName val="산출내역서집계표"/>
      <sheetName val="TB_내역서"/>
      <sheetName val="골조공사"/>
      <sheetName val="토목노임단가"/>
      <sheetName val="기계설비"/>
      <sheetName val="단가대비표"/>
      <sheetName val="토사(PE)"/>
      <sheetName val="지구단위계획"/>
      <sheetName val="WEIGHT"/>
      <sheetName val="4.2.1 마루높이 검토"/>
      <sheetName val="내역서(기성청구)"/>
      <sheetName val="입찰보고"/>
      <sheetName val="대가호표"/>
      <sheetName val="철골"/>
      <sheetName val="품셈총괄"/>
      <sheetName val="주관사업"/>
      <sheetName val="전체내역"/>
      <sheetName val="전기단가조사서"/>
      <sheetName val="내역(가지)"/>
      <sheetName val="FACTOR"/>
      <sheetName val="별표"/>
      <sheetName val="일위목차"/>
      <sheetName val="동원인원"/>
      <sheetName val="6.이토처리시간"/>
      <sheetName val="별표(1)"/>
      <sheetName val="중기사용료"/>
      <sheetName val="TABLE"/>
      <sheetName val="삼보지질"/>
      <sheetName val="토적계산서"/>
      <sheetName val="22인공"/>
      <sheetName val="산출표"/>
      <sheetName val="rate"/>
      <sheetName val="입력자료"/>
      <sheetName val="기계공사비집계(원안)"/>
      <sheetName val="품목단가"/>
      <sheetName val="평3"/>
      <sheetName val="근로자자료입력"/>
      <sheetName val="참고자료"/>
      <sheetName val="관급"/>
      <sheetName val="사본 - b_balju"/>
      <sheetName val="설비"/>
      <sheetName val="fursys"/>
      <sheetName val="설계내역서"/>
      <sheetName val="수량명세서"/>
      <sheetName val="자단"/>
      <sheetName val="품셈표-환경공사"/>
      <sheetName val="공사설명서"/>
      <sheetName val="총집계"/>
      <sheetName val="집계표 (2)"/>
      <sheetName val="VXXXXXXX"/>
      <sheetName val="VXXXXX"/>
      <sheetName val="2공구산출내역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입찰안"/>
      <sheetName val="토목공사"/>
      <sheetName val="저"/>
      <sheetName val="장비가동"/>
      <sheetName val="설계내역"/>
      <sheetName val="일위대가1"/>
      <sheetName val="총괄내역서"/>
      <sheetName val="3본사"/>
      <sheetName val="부총"/>
      <sheetName val="년도별시공"/>
      <sheetName val="예산명세서"/>
      <sheetName val="대가목록"/>
      <sheetName val="요율"/>
      <sheetName val="기계경비일람"/>
      <sheetName val="DANGA"/>
      <sheetName val="Dae_Jiju"/>
      <sheetName val="실행철강하도"/>
      <sheetName val="우주화성공장"/>
      <sheetName val="퇴직공제부금산출근거"/>
      <sheetName val="성서방향-교대(A2)"/>
      <sheetName val="관개"/>
      <sheetName val="실행단가"/>
      <sheetName val="잡철물"/>
      <sheetName val="98수문일위"/>
      <sheetName val="INPUT"/>
      <sheetName val="찍기"/>
      <sheetName val="현장관리비데이타"/>
      <sheetName val="차액보증"/>
      <sheetName val="SRC-B3U2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설계조건"/>
      <sheetName val="말뚝설계"/>
      <sheetName val="건축비목군분류"/>
      <sheetName val="날개벽(시점좌측)"/>
      <sheetName val="2축기둥해석"/>
      <sheetName val="배수통관(좌)"/>
      <sheetName val="대비"/>
      <sheetName val="0217상가미분양자산"/>
      <sheetName val="내용"/>
      <sheetName val="YC구입"/>
      <sheetName val="영창26"/>
      <sheetName val="코드표"/>
      <sheetName val="구조물총"/>
      <sheetName val="7. 현장관리비 "/>
      <sheetName val="6. 안전관리비"/>
      <sheetName val="단면"/>
      <sheetName val="969910( R)"/>
      <sheetName val="기본가정"/>
      <sheetName val="T13(P68~72,78)"/>
      <sheetName val="단면 (2)"/>
      <sheetName val="별첨1"/>
      <sheetName val="건재양식"/>
      <sheetName val="삭제금지단가"/>
      <sheetName val="총괄"/>
      <sheetName val="증감대비"/>
      <sheetName val="6PILE  (돌출)"/>
      <sheetName val="인사자료총집계"/>
      <sheetName val="상하차비용"/>
      <sheetName val="내역서1"/>
      <sheetName val="산출기초"/>
      <sheetName val="기성2"/>
      <sheetName val="연습장소"/>
      <sheetName val="공사비"/>
      <sheetName val="ilch"/>
      <sheetName val="각종단가"/>
      <sheetName val="6.일위목록"/>
      <sheetName val="9.단가조사서"/>
      <sheetName val="새공통"/>
      <sheetName val="하수처리장"/>
      <sheetName val="2000전체분"/>
      <sheetName val="전체"/>
      <sheetName val="퍼스트"/>
      <sheetName val="경비공통"/>
      <sheetName val="내역기준"/>
      <sheetName val="전신환매도율"/>
      <sheetName val="2000년 공정표"/>
      <sheetName val="노무비집계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배수장토목공사비"/>
      <sheetName val="수량산출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코드"/>
      <sheetName val="공통가설공사"/>
      <sheetName val="unit 4"/>
      <sheetName val="장외반출및폐기물 "/>
      <sheetName val="1,2공구원가계산서"/>
      <sheetName val="1공구산출내역서"/>
      <sheetName val="견적대비 견적서"/>
      <sheetName val="설계명세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철근량"/>
      <sheetName val="표지 (2)"/>
      <sheetName val="데리네이타현황"/>
      <sheetName val="부대단위수량"/>
      <sheetName val="품목현황"/>
      <sheetName val="지수"/>
      <sheetName val="1호맨홀토공"/>
      <sheetName val="단가비교"/>
      <sheetName val="3.공통공사대비"/>
      <sheetName val="토량산출서"/>
      <sheetName val="자재대"/>
      <sheetName val="FILE1"/>
      <sheetName val="4.장비손료"/>
      <sheetName val="기성부분내역(한빛-영조)"/>
      <sheetName val="세부내역(한빛-영조)"/>
      <sheetName val="단가비교표"/>
      <sheetName val="공사비총괄표"/>
      <sheetName val="TYPE(B-1)"/>
      <sheetName val="견적조건"/>
      <sheetName val="CAT_5"/>
      <sheetName val="단가및재료비"/>
      <sheetName val="10현장조직"/>
      <sheetName val="PACKING을지(5)"/>
      <sheetName val="포장재료(1)"/>
      <sheetName val="교통표지판기초자료"/>
      <sheetName val="품셈(기초)"/>
      <sheetName val="중로근거"/>
      <sheetName val="총괄집계표"/>
      <sheetName val="수량산출(2공구)"/>
      <sheetName val="수량산출 (3공구)"/>
      <sheetName val="표건"/>
      <sheetName val="C.S.A"/>
      <sheetName val="기존단가 (2)"/>
      <sheetName val="경비단가"/>
      <sheetName val="PBS"/>
      <sheetName val="기계"/>
      <sheetName val="정화조"/>
      <sheetName val="조경"/>
      <sheetName val="중기조종사 단위단가"/>
      <sheetName val="앉음벽 (2)"/>
      <sheetName val="실행(1)"/>
      <sheetName val="양식_자재단가조사표"/>
      <sheetName val="산#8"/>
      <sheetName val="JIG"/>
      <sheetName val="TIE-IN"/>
      <sheetName val="포장수량집계"/>
      <sheetName val="XL4Poppy"/>
      <sheetName val="샌딩 에폭시 도장"/>
      <sheetName val="스텐문틀설치"/>
      <sheetName val="일반문틀 설치"/>
      <sheetName val="장비집계"/>
      <sheetName val="기계사급자재"/>
      <sheetName val="4.전기"/>
      <sheetName val="태안9)3-2)원내역"/>
      <sheetName val="공종목록표"/>
      <sheetName val="공사설계서"/>
      <sheetName val="포장공"/>
      <sheetName val="폐기물운반"/>
      <sheetName val="원가계산 (2)"/>
      <sheetName val="경비일반이윤변경"/>
      <sheetName val="재료변경"/>
      <sheetName val="공예을"/>
      <sheetName val="금융비용"/>
      <sheetName val="을"/>
      <sheetName val="우석문틀"/>
      <sheetName val="SAKUB"/>
      <sheetName val="0226"/>
      <sheetName val="소비자가"/>
      <sheetName val="무시"/>
      <sheetName val="2.대외공문"/>
      <sheetName val=" HIT-&gt;HMC 견적(3900)"/>
      <sheetName val="아파트"/>
      <sheetName val="열린교실"/>
      <sheetName val="입력"/>
      <sheetName val="변경내역서"/>
      <sheetName val="차수"/>
      <sheetName val="1.설계조건"/>
      <sheetName val="설계명세서(선로)"/>
      <sheetName val="음료실행"/>
      <sheetName val="단위수량"/>
      <sheetName val="1차설계변경내역"/>
      <sheetName val="단위중량"/>
      <sheetName val="SORCE1"/>
      <sheetName val="가시설단위수량"/>
      <sheetName val="해평견적"/>
      <sheetName val="노임이"/>
      <sheetName val="자재코드"/>
      <sheetName val="경비"/>
      <sheetName val="220 (2)"/>
      <sheetName val="교수설계"/>
      <sheetName val="심사"/>
      <sheetName val="결재갑지"/>
      <sheetName val="특수조명기구 단가조사서"/>
      <sheetName val="15100"/>
      <sheetName val="여과지동"/>
      <sheetName val="범용개발순소요비용"/>
      <sheetName val="대림경상68억"/>
      <sheetName val="2.입력sheet"/>
      <sheetName val="C_DATA"/>
      <sheetName val="L_RPTA05_목록"/>
      <sheetName val="실행예산"/>
      <sheetName val="말뚝기초(안정검토)-외측"/>
      <sheetName val="일위(시설)"/>
      <sheetName val="날개벽수량표"/>
      <sheetName val="형틀"/>
      <sheetName val="MC-01"/>
      <sheetName val="07년12월까지실정산분"/>
      <sheetName val="Major Shareholder"/>
      <sheetName val="5.소모재료비"/>
      <sheetName val="현장관리비"/>
      <sheetName val="현장관리비참조"/>
      <sheetName val="기계경비 (2)"/>
      <sheetName val="실행내역서 "/>
      <sheetName val="약품공급2"/>
      <sheetName val="ɉ_x0000_က㞀"/>
      <sheetName val=""/>
      <sheetName val="Apt내역"/>
      <sheetName val="부대시설"/>
      <sheetName val="DATA1"/>
      <sheetName val="CABLE SIZE-1"/>
      <sheetName val="plan&amp;section of foundation"/>
      <sheetName val="예산M11A"/>
      <sheetName val="동해묵호1내역"/>
      <sheetName val="품셈(2)"/>
      <sheetName val="조경내역"/>
      <sheetName val="SUMMARY(S)"/>
      <sheetName val="신호등일위대가"/>
      <sheetName val="suk(mac)"/>
      <sheetName val="임대견적서"/>
      <sheetName val="2F 회의실견적(5_14 일대)"/>
      <sheetName val="물류최종8월7"/>
      <sheetName val="평야부총"/>
      <sheetName val="중기근거"/>
      <sheetName val="기계경비"/>
      <sheetName val="설계"/>
      <sheetName val="차수공개요"/>
      <sheetName val="포장단면별단위수량"/>
      <sheetName val="공사품의서"/>
      <sheetName val="FRP산출근거"/>
      <sheetName val="강재단중표"/>
      <sheetName val="신우"/>
      <sheetName val="APT"/>
      <sheetName val="일위대가(1)"/>
      <sheetName val="WORK"/>
      <sheetName val="유동표"/>
      <sheetName val="골조"/>
      <sheetName val="C1 (2)"/>
      <sheetName val="C지구"/>
      <sheetName val="기초자료"/>
      <sheetName val="식재"/>
      <sheetName val="시설물"/>
      <sheetName val="식재출력용"/>
      <sheetName val="유지관리"/>
      <sheetName val="유입량"/>
      <sheetName val="보고서"/>
      <sheetName val="9GNG운반"/>
      <sheetName val="카렌스센터계량기설치공사"/>
      <sheetName val="3"/>
      <sheetName val="물가시세"/>
      <sheetName val="작성"/>
      <sheetName val="비목군분류일위"/>
      <sheetName val="위치조서"/>
      <sheetName val="변경총괄지(1)"/>
      <sheetName val="노무비산출근거"/>
      <sheetName val="산근(지하COL)"/>
      <sheetName val="골재산출"/>
      <sheetName val="폐기물"/>
      <sheetName val="보호"/>
      <sheetName val="ABUT수량-A1"/>
      <sheetName val="공종별적용단가"/>
      <sheetName val="통계연보"/>
      <sheetName val="깨기"/>
      <sheetName val="2.단면가정3.모델링4.하중"/>
      <sheetName val="중기목록"/>
      <sheetName val="Sheet1 (2)"/>
      <sheetName val="실행내역 (2)"/>
      <sheetName val="철거산출근거"/>
      <sheetName val="개별직종노임단가(2003.9)"/>
      <sheetName val="관로토공"/>
      <sheetName val="고분전시관"/>
      <sheetName val="석축산"/>
      <sheetName val="작용하중산정"/>
      <sheetName val="오동"/>
      <sheetName val="대조"/>
      <sheetName val="나한"/>
      <sheetName val="N賃率-職"/>
      <sheetName val="맨홀"/>
      <sheetName val="가시설"/>
      <sheetName val="99년신청"/>
      <sheetName val="집"/>
      <sheetName val="보성조서"/>
      <sheetName val="물집"/>
      <sheetName val="공사비투입-데이타"/>
      <sheetName val="96정변2"/>
      <sheetName val="단가조사"/>
      <sheetName val="단가조사서"/>
      <sheetName val="교통표지판수량집계표"/>
      <sheetName val=" 총괄표"/>
      <sheetName val="102역사"/>
      <sheetName val="공사비예산서_(2)2"/>
      <sheetName val="설계_내역서_(2)2"/>
      <sheetName val="설계_내역서2"/>
      <sheetName val="_품셈2"/>
      <sheetName val="별표_(2)2"/>
      <sheetName val="별_표2"/>
      <sheetName val="견적_조건_변경사항2"/>
      <sheetName val="3BL공동구_수량2"/>
      <sheetName val="별표_2"/>
      <sheetName val="품_셈2"/>
      <sheetName val="부표_TABLE2"/>
      <sheetName val="6-1__관개량조서2"/>
      <sheetName val="Ⅴ-2_공종별내역2"/>
      <sheetName val="플랜트_설치2"/>
      <sheetName val="VENDOR_LIST2"/>
      <sheetName val="2_품제O호표1"/>
      <sheetName val="P_M_별1"/>
      <sheetName val="설_계"/>
      <sheetName val="3_3수량집계"/>
      <sheetName val="A3_공사비_검토1"/>
      <sheetName val="내역_ver1_01"/>
      <sheetName val="별표_(1)"/>
      <sheetName val="입고장부_(4)"/>
      <sheetName val="Customer_Databas"/>
      <sheetName val="일위대가표-4_(2)"/>
      <sheetName val="재료비_"/>
      <sheetName val="단가_및_재료비2"/>
      <sheetName val="1062-X방향_"/>
      <sheetName val="단양_00_아파트-세부내역"/>
      <sheetName val="인건비_"/>
      <sheetName val="배수공_시멘트_및_골재량_산출"/>
      <sheetName val="06-BATCH_"/>
      <sheetName val="C3_토목_옹벽"/>
      <sheetName val="A6_샤시등"/>
      <sheetName val="수량산출서_갑지"/>
      <sheetName val="준검_내역서"/>
      <sheetName val="1_취수장"/>
      <sheetName val="DATA_입력란"/>
      <sheetName val="BEND_LOSS"/>
      <sheetName val="REINF_"/>
      <sheetName val="토공(우물통,기타)_"/>
      <sheetName val="4_2_1_마루높이_검토"/>
      <sheetName val="세골재__T2_변경_현황"/>
      <sheetName val="1_수인터널"/>
      <sheetName val="사본_-_b_balju"/>
      <sheetName val="6PILE__(돌출)"/>
      <sheetName val="6_이토처리시간"/>
      <sheetName val="집계표_(2)"/>
      <sheetName val="7__현장관리비_"/>
      <sheetName val="6__안전관리비"/>
      <sheetName val="969910(_R)"/>
      <sheetName val="-기성청구내역서_xlsx"/>
      <sheetName val="3_하중산정4_지지력"/>
      <sheetName val="6_일위목록"/>
      <sheetName val="9_단가조사서"/>
      <sheetName val="단면_(2)"/>
      <sheetName val="장외반출및폐기물_"/>
      <sheetName val="4_전기"/>
      <sheetName val="Major_Shareholder"/>
      <sheetName val="지수링_단위수량"/>
      <sheetName val="샌딩_에폭시_도장"/>
      <sheetName val="일반문틀_설치"/>
      <sheetName val="3_공통공사대비"/>
      <sheetName val="중기조종사_단위단가"/>
      <sheetName val="앉음벽_(2)"/>
      <sheetName val="제출내역_(2)"/>
      <sheetName val="unit_4"/>
      <sheetName val="수량산출_(3공구)"/>
      <sheetName val="기존단가_(2)"/>
      <sheetName val="특수조명기구_단가조사서"/>
      <sheetName val="재집"/>
      <sheetName val="견적 (2)"/>
      <sheetName val="남양주부대"/>
      <sheetName val="투찰내역"/>
      <sheetName val="TOTAL_BOQ"/>
      <sheetName val="백암비스타내역"/>
      <sheetName val="과천MAIN"/>
      <sheetName val="수입"/>
      <sheetName val="1.설계설명서"/>
      <sheetName val="99년하반기"/>
      <sheetName val="경상비"/>
      <sheetName val="전기혼잡제경비(45)"/>
      <sheetName val="설계서"/>
      <sheetName val="NP-총정리"/>
      <sheetName val="BT2"/>
      <sheetName val="에너지"/>
      <sheetName val="3련 BOX"/>
      <sheetName val="CC16-내역서"/>
      <sheetName val="4.2유효폭의 계산"/>
      <sheetName val="이토변실"/>
      <sheetName val="건축공사실행"/>
      <sheetName val="연결관암거"/>
      <sheetName val="가시설수량"/>
      <sheetName val="뚝토공"/>
      <sheetName val="TYPE-1"/>
      <sheetName val="회사정보"/>
      <sheetName val="공문"/>
      <sheetName val="마산월령동골조물량변경"/>
      <sheetName val="식재인부"/>
      <sheetName val="제경비율"/>
      <sheetName val="재고자산명세"/>
      <sheetName val="도근좌표"/>
      <sheetName val="관광안내(편지식)"/>
      <sheetName val="접지수량"/>
      <sheetName val="공종별집계표"/>
      <sheetName val="대가2(원본)"/>
      <sheetName val="B"/>
      <sheetName val="사토"/>
      <sheetName val="시설물일위"/>
      <sheetName val="1호맨홀수량산출"/>
      <sheetName val="전체분2회변경"/>
      <sheetName val="도장물량산출"/>
      <sheetName val="코드일람표"/>
      <sheetName val="일위대가(건축)"/>
      <sheetName val="맨홀수량산출"/>
      <sheetName val="본사업"/>
      <sheetName val="세대난방"/>
      <sheetName val="지하1층"/>
      <sheetName val="빌딩 안내"/>
      <sheetName val="crude.SLAB RE-bar"/>
      <sheetName val="이름"/>
      <sheetName val="배수관공"/>
      <sheetName val="LINE1L형0+30."/>
      <sheetName val="1호철근량"/>
      <sheetName val="공용시설내역"/>
      <sheetName val="단가목록"/>
      <sheetName val="7기초"/>
      <sheetName val="수목표준대가"/>
      <sheetName val="현장경비"/>
      <sheetName val="구조물공"/>
      <sheetName val="DAN"/>
      <sheetName val="단가산출"/>
      <sheetName val="가도공"/>
      <sheetName val="스포회원매출"/>
      <sheetName val="공통(20-91)"/>
      <sheetName val="내역서 (2)"/>
      <sheetName val="품조정율(97-99)"/>
      <sheetName val="공종산출내역서"/>
      <sheetName val="시운전연료"/>
      <sheetName val="구분자"/>
      <sheetName val="대구파크쿨링타워"/>
      <sheetName val="전기_x0002__x0000_韈G"/>
      <sheetName val="dongia (2)"/>
      <sheetName val="일영수간선"/>
      <sheetName val="참조"/>
      <sheetName val="맨홀수량집계"/>
      <sheetName val="직접인건비"/>
      <sheetName val="일위대가집계표"/>
      <sheetName val="기준단가현황"/>
      <sheetName val="공사개요(입력)"/>
      <sheetName val="INSTR"/>
      <sheetName val="5.모델링"/>
      <sheetName val="콘센트신설"/>
      <sheetName val="종배수관면벽구"/>
      <sheetName val="교각계산"/>
      <sheetName val="15설계GIS"/>
      <sheetName val="노무비명세서"/>
      <sheetName val="소요자재명세서"/>
      <sheetName val="설계명세서 (장비)"/>
      <sheetName val="하자전장"/>
      <sheetName val="data_dci"/>
      <sheetName val="작성기준"/>
      <sheetName val="data_mci"/>
      <sheetName val="behind"/>
      <sheetName val="Main"/>
      <sheetName val="U형수로수량TYPE1"/>
      <sheetName val="8.PILE  (돌출)"/>
      <sheetName val="공량산출서"/>
      <sheetName val="편성절차"/>
      <sheetName val="M-EQPT-Z"/>
      <sheetName val="공장3월 종합"/>
      <sheetName val="8-1"/>
      <sheetName val="분석가정"/>
      <sheetName val="자재"/>
      <sheetName val="예비비계산표"/>
      <sheetName val="재료표"/>
      <sheetName val="내   역"/>
      <sheetName val="원가계산_(2)"/>
      <sheetName val="2000년_공정표"/>
      <sheetName val="220_(2)"/>
      <sheetName val="2_입력sheet"/>
      <sheetName val="4_장비손료"/>
      <sheetName val="견적대비_견적서"/>
      <sheetName val="C_S_A"/>
      <sheetName val="1_설계조건"/>
      <sheetName val="표지_(2)"/>
      <sheetName val="5_소모재료비"/>
      <sheetName val="기계경비_(2)"/>
      <sheetName val="실행내역서_"/>
      <sheetName val="CABLE_SIZE-1"/>
      <sheetName val="plan&amp;section_of_foundation"/>
      <sheetName val="반기PL"/>
      <sheetName val="기준"/>
      <sheetName val="도"/>
      <sheetName val="노임,재료비"/>
      <sheetName val="추천서"/>
      <sheetName val="목록1"/>
      <sheetName val="대포2교접속"/>
      <sheetName val="천방교접속"/>
      <sheetName val="날개벽(시점좌측_x0005_"/>
      <sheetName val="사유서제출현황-2"/>
      <sheetName val="단가산출1"/>
      <sheetName val="중기사용료산출근거"/>
    </sheetNames>
    <sheetDataSet>
      <sheetData sheetId="0">
        <row r="2">
          <cell r="C2" t="str">
            <v>철골공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>
        <row r="2">
          <cell r="C2" t="str">
            <v>철골공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품의서"/>
      <sheetName val="갑"/>
      <sheetName val="최중"/>
      <sheetName val="중중"/>
      <sheetName val="을"/>
      <sheetName val="DB"/>
      <sheetName val="실행"/>
      <sheetName val="정산"/>
      <sheetName val="정산최종"/>
      <sheetName val="삼창"/>
      <sheetName val="타일"/>
      <sheetName val="스페이스"/>
      <sheetName val="한샘"/>
      <sheetName val="성창"/>
      <sheetName val="유리"/>
      <sheetName val="조경"/>
      <sheetName val="코킹"/>
      <sheetName val="금속"/>
      <sheetName val="대안"/>
      <sheetName val="삼비"/>
      <sheetName val="가구공장"/>
      <sheetName val="도장1"/>
      <sheetName val="전기1"/>
      <sheetName val="정산최종 (2)"/>
      <sheetName val="최중 (2)"/>
      <sheetName val="정산최종 (3)"/>
      <sheetName val="유리2"/>
      <sheetName val="품셈TABLE"/>
      <sheetName val="간접경상비"/>
      <sheetName val="견"/>
      <sheetName val="실행단가 "/>
      <sheetName val="전기"/>
      <sheetName val="품셈표"/>
      <sheetName val="경비_원본"/>
      <sheetName val="노임단가"/>
      <sheetName val="하조서"/>
      <sheetName val="세원견적서"/>
      <sheetName val="재료"/>
      <sheetName val="인건-측정"/>
      <sheetName val="공사개요"/>
      <sheetName val="내역"/>
      <sheetName val="손익분석"/>
      <sheetName val="품셈총괄"/>
      <sheetName val="별표 "/>
      <sheetName val="품셈"/>
      <sheetName val="공정코드"/>
      <sheetName val="갑지(추정)"/>
      <sheetName val="대림 주택전시관 60평형 개보수공사-오리"/>
      <sheetName val="내역조적"/>
      <sheetName val="용소리교"/>
      <sheetName val="견적서"/>
      <sheetName val="실행내역"/>
      <sheetName val="원가"/>
      <sheetName val="Sheet1"/>
      <sheetName val="최종견"/>
      <sheetName val="대가호표"/>
      <sheetName val="일위대가목록"/>
      <sheetName val="자료입력"/>
      <sheetName val="건축"/>
      <sheetName val="품목"/>
      <sheetName val="sw1"/>
      <sheetName val="NOMUBI"/>
      <sheetName val="ABUT수량-A1"/>
      <sheetName val="수량산출서"/>
      <sheetName val="예산M2"/>
      <sheetName val="#REF"/>
      <sheetName val="9GNG운반"/>
      <sheetName val="노임"/>
      <sheetName val="지하"/>
      <sheetName val="사다리"/>
      <sheetName val="기계사급자재"/>
      <sheetName val="품산출서"/>
      <sheetName val="토공사"/>
      <sheetName val="내역서"/>
      <sheetName val="EJ"/>
      <sheetName val="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운반(대운반)"/>
      <sheetName val="거리운임표(대운반)"/>
      <sheetName val="운반비산출(소운반)"/>
      <sheetName val="운반비산출 (대운반)"/>
      <sheetName val="9GNG운반"/>
      <sheetName val="한강운반비"/>
      <sheetName val="시운전연료"/>
      <sheetName val="터파기및재료"/>
      <sheetName val="입찰안"/>
      <sheetName val="실행단가철(ems코드적용)"/>
      <sheetName val="9-1차이내역"/>
      <sheetName val="교통대책내역"/>
      <sheetName val="설비"/>
      <sheetName val="운반9"/>
      <sheetName val="Sheet1"/>
      <sheetName val="배관배선 단가조사"/>
      <sheetName val="일위대가"/>
      <sheetName val="일위대가집계"/>
      <sheetName val="내역서"/>
      <sheetName val="다곡2교"/>
      <sheetName val="내역서(전기)"/>
      <sheetName val="연습"/>
      <sheetName val="물량표"/>
      <sheetName val="포장공"/>
      <sheetName val="96보완계획7.12"/>
      <sheetName val="집계표"/>
      <sheetName val="대치판정"/>
      <sheetName val="1.수인터널"/>
      <sheetName val="90.03실행 "/>
      <sheetName val="준검 내역서"/>
      <sheetName val="Sheet4"/>
      <sheetName val="#REF"/>
      <sheetName val="공통비"/>
      <sheetName val="VENDOR LIST"/>
      <sheetName val="건축공사"/>
      <sheetName val="배수공"/>
      <sheetName val="공정코드"/>
      <sheetName val="가중치"/>
      <sheetName val="내역"/>
      <sheetName val="노임"/>
      <sheetName val="일위"/>
      <sheetName val="기계경비"/>
      <sheetName val="(A)내역서"/>
      <sheetName val="일위대가(가설)"/>
      <sheetName val="토목"/>
      <sheetName val="경비"/>
      <sheetName val="단가산출서(기계)"/>
      <sheetName val="별표 "/>
      <sheetName val="도급b_balju"/>
      <sheetName val="전기공사"/>
      <sheetName val="을지"/>
      <sheetName val="소야공정계획표"/>
      <sheetName val="포장공자재집계표"/>
      <sheetName val="제-노임"/>
      <sheetName val="제직재"/>
      <sheetName val="공종"/>
      <sheetName val="실행철강하도"/>
      <sheetName val="총괄"/>
      <sheetName val="98NS-N"/>
      <sheetName val="wall"/>
      <sheetName val="선홈통"/>
      <sheetName val="갑지(추정)"/>
      <sheetName val="콘크리트타설집계표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한국전력광주전력복합사옥신축공사"/>
      <sheetName val="#REF"/>
      <sheetName val="9GNG운반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일위대가"/>
      <sheetName val="도급"/>
      <sheetName val="단가비교"/>
      <sheetName val="설비원가"/>
      <sheetName val="표지"/>
      <sheetName val="집계표"/>
      <sheetName val="전기혼잡제경비(45)"/>
      <sheetName val="간접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표"/>
      <sheetName val="산출근거"/>
      <sheetName val="일위대가 (산출근거)"/>
      <sheetName val="Sheet2"/>
      <sheetName val="Sheet3"/>
      <sheetName val="#REF"/>
      <sheetName val="9GNG운반"/>
      <sheetName val="기계경비(시간당)"/>
      <sheetName val="램머"/>
      <sheetName val="DATA"/>
      <sheetName val="을"/>
      <sheetName val="조명율표"/>
      <sheetName val="COA-17"/>
      <sheetName val="C-18"/>
      <sheetName val="날개벽(시점좌측)"/>
      <sheetName val="손익분석"/>
      <sheetName val="평가데이터"/>
      <sheetName val="경산"/>
      <sheetName val="변수값"/>
      <sheetName val="중기상차"/>
      <sheetName val="AS복구"/>
      <sheetName val="중기터파기"/>
      <sheetName val="일위대가(계측기설치)"/>
      <sheetName val="용수량(생활용수)"/>
      <sheetName val="단가"/>
      <sheetName val="DATE"/>
      <sheetName val="자재대"/>
      <sheetName val="전체 (2)"/>
      <sheetName val="예산 추가(6,000)"/>
      <sheetName val="N賃率-職"/>
      <sheetName val="백암비스타내역"/>
      <sheetName val="일위대가"/>
      <sheetName val="증감대비"/>
      <sheetName val="총투입계"/>
      <sheetName val="CIVIL"/>
      <sheetName val="구천"/>
      <sheetName val="기둥(원형)"/>
      <sheetName val="내역서"/>
      <sheetName val="단면가정"/>
      <sheetName val="양수장(기계)"/>
      <sheetName val="재료"/>
      <sheetName val="조경"/>
      <sheetName val="밸브설치"/>
      <sheetName val="철근단면적"/>
      <sheetName val="통합"/>
      <sheetName val="99총공사내역서"/>
      <sheetName val="진주방향"/>
      <sheetName val="DATA2000"/>
      <sheetName val="일위단위"/>
      <sheetName val="L_RPTB02_01"/>
      <sheetName val="Sheet1"/>
      <sheetName val="3.하중산정4.지지력"/>
      <sheetName val="(당평)자재"/>
      <sheetName val="터널조도"/>
      <sheetName val="의왕내역"/>
      <sheetName val="실행철강하도"/>
      <sheetName val="기초자료입력"/>
      <sheetName val="요율"/>
      <sheetName val="BEND LOSS"/>
      <sheetName val="예정(3)"/>
      <sheetName val="동원(3)"/>
      <sheetName val="SLAB&quot;1&quot;"/>
      <sheetName val="견적대비표"/>
      <sheetName val="1차 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플랜트집계표(45만톤)"/>
      <sheetName val="플랜트중복혼잡(45만톤)"/>
      <sheetName val="건축전기집계표(45만톤)"/>
      <sheetName val="건축중복혼잡(45만톤)"/>
      <sheetName val="계장집계표(45만톤) "/>
      <sheetName val="계장중복혼잡(45만톤)"/>
      <sheetName val="플랜트집계표(15만톤)"/>
      <sheetName val="현황집계표(기계,전기)"/>
      <sheetName val="플랜트중복혼잡(15만톤)"/>
      <sheetName val="건축전기집계표(15만톤)"/>
      <sheetName val="건축중복혼잡(15만톤)"/>
      <sheetName val="계장집계표(15만톤)"/>
      <sheetName val="계장중복혼잡(15만톤)"/>
      <sheetName val="전기혼잡제경비(45)"/>
      <sheetName val="전기하자제경비(45)"/>
      <sheetName val="전기혼잡제경비(15)"/>
      <sheetName val="전기하자제경비(15)"/>
      <sheetName val="기계혼잡제경비(15)"/>
      <sheetName val="기계하자제경비(15)"/>
      <sheetName val="기계혼잡제경비(45)"/>
      <sheetName val="기계하자제경비(45)"/>
      <sheetName val="9GNG운반"/>
      <sheetName val="간접비"/>
      <sheetName val="귀래 설계 공내역서"/>
      <sheetName val="총집계표"/>
      <sheetName val="mcc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opLeftCell="B1" workbookViewId="0">
      <selection activeCell="F33" sqref="F33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0.625" customWidth="1"/>
    <col min="6" max="7" width="40.625" customWidth="1"/>
  </cols>
  <sheetData>
    <row r="1" spans="1:8" ht="24" customHeight="1">
      <c r="B1" s="47" t="s">
        <v>96</v>
      </c>
      <c r="C1" s="47"/>
      <c r="D1" s="47"/>
      <c r="E1" s="47"/>
      <c r="F1" s="47"/>
      <c r="G1" s="47"/>
    </row>
    <row r="2" spans="1:8" ht="21.95" customHeight="1">
      <c r="B2" s="48" t="s">
        <v>164</v>
      </c>
      <c r="C2" s="48"/>
      <c r="D2" s="48"/>
      <c r="E2" s="48"/>
      <c r="F2" s="49"/>
      <c r="G2" s="49"/>
    </row>
    <row r="3" spans="1:8" ht="20.100000000000001" customHeight="1">
      <c r="B3" s="50" t="s">
        <v>0</v>
      </c>
      <c r="C3" s="50"/>
      <c r="D3" s="50"/>
      <c r="E3" s="1" t="s">
        <v>1</v>
      </c>
      <c r="F3" s="2" t="s">
        <v>2</v>
      </c>
      <c r="G3" s="2" t="s">
        <v>3</v>
      </c>
    </row>
    <row r="4" spans="1:8" ht="20.100000000000001" customHeight="1">
      <c r="A4" s="3" t="s">
        <v>4</v>
      </c>
      <c r="B4" s="51" t="s">
        <v>5</v>
      </c>
      <c r="C4" s="51" t="s">
        <v>6</v>
      </c>
      <c r="D4" s="4" t="s">
        <v>7</v>
      </c>
      <c r="E4" s="5">
        <f>공종별집계표!F20</f>
        <v>0</v>
      </c>
      <c r="F4" s="6" t="s">
        <v>8</v>
      </c>
      <c r="G4" s="6" t="s">
        <v>8</v>
      </c>
      <c r="H4" s="7"/>
    </row>
    <row r="5" spans="1:8" ht="20.100000000000001" customHeight="1">
      <c r="A5" s="3" t="s">
        <v>9</v>
      </c>
      <c r="B5" s="51"/>
      <c r="C5" s="51"/>
      <c r="D5" s="4" t="s">
        <v>10</v>
      </c>
      <c r="E5" s="5">
        <v>0</v>
      </c>
      <c r="F5" s="6" t="s">
        <v>8</v>
      </c>
      <c r="G5" s="6" t="s">
        <v>8</v>
      </c>
      <c r="H5" s="7"/>
    </row>
    <row r="6" spans="1:8" ht="20.100000000000001" customHeight="1">
      <c r="A6" s="3" t="s">
        <v>11</v>
      </c>
      <c r="B6" s="51"/>
      <c r="C6" s="51"/>
      <c r="D6" s="4" t="s">
        <v>12</v>
      </c>
      <c r="E6" s="5">
        <v>0</v>
      </c>
      <c r="F6" s="6" t="s">
        <v>8</v>
      </c>
      <c r="G6" s="6" t="s">
        <v>8</v>
      </c>
      <c r="H6" s="7"/>
    </row>
    <row r="7" spans="1:8" ht="20.100000000000001" customHeight="1">
      <c r="A7" s="3" t="s">
        <v>13</v>
      </c>
      <c r="B7" s="51"/>
      <c r="C7" s="51"/>
      <c r="D7" s="4" t="s">
        <v>14</v>
      </c>
      <c r="E7" s="5">
        <f>TRUNC(E4+E5-E6, 0)</f>
        <v>0</v>
      </c>
      <c r="F7" s="6" t="s">
        <v>8</v>
      </c>
      <c r="G7" s="6" t="s">
        <v>8</v>
      </c>
      <c r="H7" s="7"/>
    </row>
    <row r="8" spans="1:8" ht="20.100000000000001" customHeight="1">
      <c r="A8" s="3" t="s">
        <v>15</v>
      </c>
      <c r="B8" s="51"/>
      <c r="C8" s="51" t="s">
        <v>16</v>
      </c>
      <c r="D8" s="4" t="s">
        <v>17</v>
      </c>
      <c r="E8" s="5">
        <f>공종별집계표!H20</f>
        <v>0</v>
      </c>
      <c r="F8" s="6" t="s">
        <v>8</v>
      </c>
      <c r="G8" s="6" t="s">
        <v>8</v>
      </c>
      <c r="H8" s="7"/>
    </row>
    <row r="9" spans="1:8" ht="20.100000000000001" customHeight="1">
      <c r="A9" s="3" t="s">
        <v>18</v>
      </c>
      <c r="B9" s="51"/>
      <c r="C9" s="51"/>
      <c r="D9" s="4" t="s">
        <v>19</v>
      </c>
      <c r="E9" s="5"/>
      <c r="F9" s="22"/>
      <c r="G9" s="6" t="s">
        <v>8</v>
      </c>
      <c r="H9" s="7"/>
    </row>
    <row r="10" spans="1:8" ht="20.100000000000001" customHeight="1">
      <c r="A10" s="3" t="s">
        <v>20</v>
      </c>
      <c r="B10" s="51"/>
      <c r="C10" s="51"/>
      <c r="D10" s="4" t="s">
        <v>14</v>
      </c>
      <c r="E10" s="5">
        <f>TRUNC(E8+E9, 0)</f>
        <v>0</v>
      </c>
      <c r="F10" s="6" t="s">
        <v>8</v>
      </c>
      <c r="G10" s="6" t="s">
        <v>8</v>
      </c>
      <c r="H10" s="7"/>
    </row>
    <row r="11" spans="1:8" ht="20.100000000000001" customHeight="1">
      <c r="A11" s="3" t="s">
        <v>21</v>
      </c>
      <c r="B11" s="51"/>
      <c r="C11" s="51" t="s">
        <v>22</v>
      </c>
      <c r="D11" s="4" t="s">
        <v>23</v>
      </c>
      <c r="E11" s="5">
        <f>공종별집계표!J20</f>
        <v>0</v>
      </c>
      <c r="F11" s="6" t="s">
        <v>8</v>
      </c>
      <c r="G11" s="6" t="s">
        <v>8</v>
      </c>
      <c r="H11" s="7"/>
    </row>
    <row r="12" spans="1:8" ht="20.100000000000001" customHeight="1">
      <c r="A12" s="3" t="s">
        <v>24</v>
      </c>
      <c r="B12" s="51"/>
      <c r="C12" s="51"/>
      <c r="D12" s="4" t="s">
        <v>25</v>
      </c>
      <c r="E12" s="5">
        <f>TRUNC(E10*0.0373, 0)</f>
        <v>0</v>
      </c>
      <c r="F12" s="46" t="s">
        <v>166</v>
      </c>
      <c r="G12" s="6" t="s">
        <v>8</v>
      </c>
      <c r="H12" s="7"/>
    </row>
    <row r="13" spans="1:8" ht="20.100000000000001" customHeight="1">
      <c r="A13" s="3" t="s">
        <v>26</v>
      </c>
      <c r="B13" s="51"/>
      <c r="C13" s="51"/>
      <c r="D13" s="4" t="s">
        <v>27</v>
      </c>
      <c r="E13" s="5">
        <f>TRUNC(E10*0.0087, 0)</f>
        <v>0</v>
      </c>
      <c r="F13" s="6" t="s">
        <v>28</v>
      </c>
      <c r="G13" s="6" t="s">
        <v>8</v>
      </c>
      <c r="H13" s="7"/>
    </row>
    <row r="14" spans="1:8" ht="20.100000000000001" customHeight="1">
      <c r="A14" s="11"/>
      <c r="B14" s="51"/>
      <c r="C14" s="51"/>
      <c r="D14" s="10" t="s">
        <v>91</v>
      </c>
      <c r="E14" s="5"/>
      <c r="F14" s="46"/>
      <c r="G14" s="9"/>
      <c r="H14" s="7"/>
    </row>
    <row r="15" spans="1:8" ht="20.100000000000001" customHeight="1">
      <c r="A15" s="11"/>
      <c r="B15" s="51"/>
      <c r="C15" s="51"/>
      <c r="D15" s="10" t="s">
        <v>92</v>
      </c>
      <c r="E15" s="43"/>
      <c r="F15" s="9"/>
      <c r="G15" s="9"/>
      <c r="H15" s="7"/>
    </row>
    <row r="16" spans="1:8" ht="20.100000000000001" customHeight="1">
      <c r="A16" s="11"/>
      <c r="B16" s="51"/>
      <c r="C16" s="51"/>
      <c r="D16" s="10" t="s">
        <v>93</v>
      </c>
      <c r="E16" s="45"/>
      <c r="F16" s="46"/>
      <c r="G16" s="9"/>
      <c r="H16" s="7"/>
    </row>
    <row r="17" spans="1:8" ht="20.100000000000001" customHeight="1">
      <c r="A17" s="3" t="s">
        <v>29</v>
      </c>
      <c r="B17" s="51"/>
      <c r="C17" s="51"/>
      <c r="D17" s="4" t="s">
        <v>30</v>
      </c>
      <c r="E17" s="5">
        <f>TRUNC((E7+E8)*0.0293, 0)</f>
        <v>0</v>
      </c>
      <c r="F17" s="6" t="s">
        <v>31</v>
      </c>
      <c r="G17" s="9"/>
      <c r="H17" s="7"/>
    </row>
    <row r="18" spans="1:8" ht="20.100000000000001" customHeight="1">
      <c r="A18" s="3" t="s">
        <v>32</v>
      </c>
      <c r="B18" s="51"/>
      <c r="C18" s="51"/>
      <c r="D18" s="4" t="s">
        <v>33</v>
      </c>
      <c r="E18" s="5"/>
      <c r="F18" s="6" t="s">
        <v>34</v>
      </c>
      <c r="G18" s="6"/>
      <c r="H18" s="7"/>
    </row>
    <row r="19" spans="1:8" ht="20.100000000000001" customHeight="1">
      <c r="A19" s="3" t="s">
        <v>35</v>
      </c>
      <c r="B19" s="51"/>
      <c r="C19" s="51"/>
      <c r="D19" s="4" t="s">
        <v>36</v>
      </c>
      <c r="E19" s="5">
        <f>TRUNC((E7+E10)*0.056, 0)</f>
        <v>0</v>
      </c>
      <c r="F19" s="46" t="s">
        <v>167</v>
      </c>
      <c r="G19" s="8"/>
      <c r="H19" s="7"/>
    </row>
    <row r="20" spans="1:8" ht="20.100000000000001" customHeight="1">
      <c r="A20" s="3" t="s">
        <v>37</v>
      </c>
      <c r="B20" s="51"/>
      <c r="C20" s="51"/>
      <c r="D20" s="4" t="s">
        <v>38</v>
      </c>
      <c r="E20" s="5"/>
      <c r="F20" s="6" t="s">
        <v>39</v>
      </c>
      <c r="G20" s="6" t="s">
        <v>8</v>
      </c>
      <c r="H20" s="7"/>
    </row>
    <row r="21" spans="1:8" ht="20.100000000000001" customHeight="1">
      <c r="A21" s="3" t="s">
        <v>40</v>
      </c>
      <c r="B21" s="51"/>
      <c r="C21" s="51"/>
      <c r="D21" s="4" t="s">
        <v>41</v>
      </c>
      <c r="E21" s="5"/>
      <c r="F21" s="6" t="s">
        <v>42</v>
      </c>
      <c r="G21" s="6" t="s">
        <v>8</v>
      </c>
      <c r="H21" s="7"/>
    </row>
    <row r="22" spans="1:8" ht="20.100000000000001" customHeight="1">
      <c r="A22" s="3" t="s">
        <v>43</v>
      </c>
      <c r="B22" s="51"/>
      <c r="C22" s="51"/>
      <c r="D22" s="4" t="s">
        <v>14</v>
      </c>
      <c r="E22" s="5">
        <f>TRUNC(E11+E12+E13+E17+E19+E18+E20+E21+E14+E15+E16, 0)</f>
        <v>0</v>
      </c>
      <c r="F22" s="6" t="s">
        <v>8</v>
      </c>
      <c r="G22" s="6" t="s">
        <v>8</v>
      </c>
      <c r="H22" s="7"/>
    </row>
    <row r="23" spans="1:8" ht="20.100000000000001" customHeight="1">
      <c r="A23" s="3" t="s">
        <v>44</v>
      </c>
      <c r="B23" s="52" t="s">
        <v>45</v>
      </c>
      <c r="C23" s="52"/>
      <c r="D23" s="53"/>
      <c r="E23" s="5">
        <f>TRUNC(E7+E10+E22, 0)</f>
        <v>0</v>
      </c>
      <c r="F23" s="6" t="s">
        <v>8</v>
      </c>
      <c r="G23" s="6" t="s">
        <v>8</v>
      </c>
      <c r="H23" s="7"/>
    </row>
    <row r="24" spans="1:8" ht="20.100000000000001" customHeight="1">
      <c r="A24" s="3" t="s">
        <v>46</v>
      </c>
      <c r="B24" s="52" t="s">
        <v>47</v>
      </c>
      <c r="C24" s="52"/>
      <c r="D24" s="53"/>
      <c r="E24" s="5">
        <f>TRUNC(E23*0.045, 0)</f>
        <v>0</v>
      </c>
      <c r="F24" s="20" t="s">
        <v>95</v>
      </c>
      <c r="G24" s="6" t="s">
        <v>8</v>
      </c>
      <c r="H24" s="7"/>
    </row>
    <row r="25" spans="1:8" ht="20.100000000000001" customHeight="1">
      <c r="A25" s="3" t="s">
        <v>48</v>
      </c>
      <c r="B25" s="52" t="s">
        <v>49</v>
      </c>
      <c r="C25" s="52"/>
      <c r="D25" s="53"/>
      <c r="E25" s="5">
        <f>TRUNC((E10+E22+E24)*0.15, 0)</f>
        <v>0</v>
      </c>
      <c r="F25" s="23" t="s">
        <v>98</v>
      </c>
      <c r="G25" s="6" t="s">
        <v>8</v>
      </c>
      <c r="H25" s="7"/>
    </row>
    <row r="26" spans="1:8" ht="20.100000000000001" customHeight="1">
      <c r="A26" s="3" t="s">
        <v>50</v>
      </c>
      <c r="B26" s="54" t="s">
        <v>94</v>
      </c>
      <c r="C26" s="52"/>
      <c r="D26" s="53"/>
      <c r="E26" s="5">
        <v>0</v>
      </c>
      <c r="F26" s="6" t="s">
        <v>8</v>
      </c>
      <c r="G26" s="6" t="s">
        <v>8</v>
      </c>
      <c r="H26" s="7"/>
    </row>
    <row r="27" spans="1:8" ht="20.100000000000001" customHeight="1">
      <c r="A27" s="3" t="s">
        <v>51</v>
      </c>
      <c r="B27" s="52" t="s">
        <v>52</v>
      </c>
      <c r="C27" s="52"/>
      <c r="D27" s="53"/>
      <c r="E27" s="5">
        <f>TRUNC(E23+E24+E25+E26, 0)</f>
        <v>0</v>
      </c>
      <c r="F27" s="6" t="s">
        <v>8</v>
      </c>
      <c r="G27" s="6" t="s">
        <v>8</v>
      </c>
      <c r="H27" s="7"/>
    </row>
    <row r="28" spans="1:8" ht="20.100000000000001" customHeight="1">
      <c r="A28" s="3" t="s">
        <v>53</v>
      </c>
      <c r="B28" s="52" t="s">
        <v>54</v>
      </c>
      <c r="C28" s="52"/>
      <c r="D28" s="53"/>
      <c r="E28" s="5">
        <f>TRUNC(E27*0.1, 0)</f>
        <v>0</v>
      </c>
      <c r="F28" s="6" t="s">
        <v>55</v>
      </c>
      <c r="G28" s="6" t="s">
        <v>8</v>
      </c>
      <c r="H28" s="7"/>
    </row>
    <row r="29" spans="1:8" ht="20.100000000000001" customHeight="1">
      <c r="A29" s="3" t="s">
        <v>56</v>
      </c>
      <c r="B29" s="52" t="s">
        <v>57</v>
      </c>
      <c r="C29" s="52"/>
      <c r="D29" s="53"/>
      <c r="E29" s="5">
        <f>TRUNC(E27+E28, 0)</f>
        <v>0</v>
      </c>
      <c r="F29" s="6" t="s">
        <v>8</v>
      </c>
      <c r="G29" s="6" t="s">
        <v>8</v>
      </c>
      <c r="H29" s="7"/>
    </row>
    <row r="30" spans="1:8" ht="20.100000000000001" customHeight="1">
      <c r="A30" s="3" t="s">
        <v>58</v>
      </c>
      <c r="B30" s="52" t="s">
        <v>59</v>
      </c>
      <c r="C30" s="52"/>
      <c r="D30" s="53"/>
      <c r="E30" s="5">
        <f>TRUNC(E29+0, -3)</f>
        <v>0</v>
      </c>
      <c r="F30" s="6" t="s">
        <v>8</v>
      </c>
      <c r="G30" s="44" t="s">
        <v>168</v>
      </c>
      <c r="H30" s="7"/>
    </row>
  </sheetData>
  <mergeCells count="16">
    <mergeCell ref="B29:D29"/>
    <mergeCell ref="B30:D30"/>
    <mergeCell ref="B23:D23"/>
    <mergeCell ref="B24:D24"/>
    <mergeCell ref="B25:D25"/>
    <mergeCell ref="B26:D26"/>
    <mergeCell ref="B27:D27"/>
    <mergeCell ref="B28:D28"/>
    <mergeCell ref="B1:G1"/>
    <mergeCell ref="B2:E2"/>
    <mergeCell ref="F2:G2"/>
    <mergeCell ref="B3:D3"/>
    <mergeCell ref="B4:B22"/>
    <mergeCell ref="C4:C7"/>
    <mergeCell ref="C8:C10"/>
    <mergeCell ref="C11:C22"/>
  </mergeCells>
  <phoneticPr fontId="1" type="noConversion"/>
  <pageMargins left="0.78740157480314954" right="0" top="0.39370078740157477" bottom="0.39370078740157477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85" zoomScaleNormal="85" workbookViewId="0">
      <selection activeCell="B6" sqref="B6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55" t="s">
        <v>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0" ht="30" customHeight="1">
      <c r="A2" s="56" t="s">
        <v>163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20" ht="30" customHeight="1">
      <c r="A3" s="58" t="s">
        <v>61</v>
      </c>
      <c r="B3" s="58" t="s">
        <v>62</v>
      </c>
      <c r="C3" s="58" t="s">
        <v>63</v>
      </c>
      <c r="D3" s="58" t="s">
        <v>64</v>
      </c>
      <c r="E3" s="58" t="s">
        <v>65</v>
      </c>
      <c r="F3" s="58"/>
      <c r="G3" s="58" t="s">
        <v>66</v>
      </c>
      <c r="H3" s="58"/>
      <c r="I3" s="58" t="s">
        <v>67</v>
      </c>
      <c r="J3" s="58"/>
      <c r="K3" s="58" t="s">
        <v>68</v>
      </c>
      <c r="L3" s="58"/>
      <c r="M3" s="58" t="s">
        <v>69</v>
      </c>
      <c r="N3" s="60" t="s">
        <v>70</v>
      </c>
      <c r="O3" s="60" t="s">
        <v>71</v>
      </c>
      <c r="P3" s="60" t="s">
        <v>72</v>
      </c>
      <c r="Q3" s="60" t="s">
        <v>73</v>
      </c>
      <c r="R3" s="60" t="s">
        <v>74</v>
      </c>
      <c r="S3" s="60" t="s">
        <v>75</v>
      </c>
      <c r="T3" s="60" t="s">
        <v>76</v>
      </c>
    </row>
    <row r="4" spans="1:20" ht="30" customHeight="1">
      <c r="A4" s="59"/>
      <c r="B4" s="59"/>
      <c r="C4" s="59"/>
      <c r="D4" s="59"/>
      <c r="E4" s="12" t="s">
        <v>77</v>
      </c>
      <c r="F4" s="12" t="s">
        <v>78</v>
      </c>
      <c r="G4" s="12" t="s">
        <v>77</v>
      </c>
      <c r="H4" s="12" t="s">
        <v>78</v>
      </c>
      <c r="I4" s="12" t="s">
        <v>77</v>
      </c>
      <c r="J4" s="12" t="s">
        <v>78</v>
      </c>
      <c r="K4" s="12" t="s">
        <v>77</v>
      </c>
      <c r="L4" s="12" t="s">
        <v>78</v>
      </c>
      <c r="M4" s="59"/>
      <c r="N4" s="60"/>
      <c r="O4" s="60"/>
      <c r="P4" s="60"/>
      <c r="Q4" s="60"/>
      <c r="R4" s="60"/>
      <c r="S4" s="60"/>
      <c r="T4" s="60"/>
    </row>
    <row r="5" spans="1:20" ht="30" customHeight="1">
      <c r="A5" s="42" t="s">
        <v>161</v>
      </c>
      <c r="B5" s="35" t="s">
        <v>165</v>
      </c>
      <c r="C5" s="38" t="s">
        <v>162</v>
      </c>
      <c r="D5" s="38">
        <v>1</v>
      </c>
      <c r="E5" s="37"/>
      <c r="F5" s="37">
        <f>내역서_전기!F39</f>
        <v>0</v>
      </c>
      <c r="G5" s="37">
        <f>H6</f>
        <v>0</v>
      </c>
      <c r="H5" s="37">
        <f>내역서_전기!H39</f>
        <v>0</v>
      </c>
      <c r="I5" s="37">
        <f>J6</f>
        <v>0</v>
      </c>
      <c r="J5" s="37">
        <f>내역서_전기!J39</f>
        <v>0</v>
      </c>
      <c r="K5" s="37">
        <f t="shared" ref="K5:L5" si="0">E5+G5+I5</f>
        <v>0</v>
      </c>
      <c r="L5" s="37">
        <f t="shared" si="0"/>
        <v>0</v>
      </c>
      <c r="M5" s="42"/>
      <c r="N5" s="13"/>
      <c r="O5" s="13"/>
      <c r="P5" s="13"/>
      <c r="Q5" s="13"/>
      <c r="R5" s="14"/>
      <c r="S5" s="13"/>
      <c r="T5" s="15"/>
    </row>
    <row r="6" spans="1:20" ht="30" customHeight="1">
      <c r="A6" s="39"/>
      <c r="B6" s="39"/>
      <c r="C6" s="39"/>
      <c r="D6" s="40"/>
      <c r="E6" s="41"/>
      <c r="F6" s="41"/>
      <c r="G6" s="41"/>
      <c r="H6" s="41"/>
      <c r="I6" s="41"/>
      <c r="J6" s="41"/>
      <c r="K6" s="41"/>
      <c r="L6" s="41"/>
      <c r="M6" s="39"/>
      <c r="N6" s="13"/>
      <c r="O6" s="13"/>
      <c r="P6" s="13"/>
      <c r="Q6" s="13"/>
      <c r="R6" s="14"/>
      <c r="S6" s="13"/>
      <c r="T6" s="15"/>
    </row>
    <row r="7" spans="1:20" ht="30" customHeight="1">
      <c r="A7" s="39"/>
      <c r="B7" s="39"/>
      <c r="C7" s="39"/>
      <c r="D7" s="40"/>
      <c r="E7" s="41"/>
      <c r="F7" s="41"/>
      <c r="G7" s="41"/>
      <c r="H7" s="41"/>
      <c r="I7" s="41"/>
      <c r="J7" s="41"/>
      <c r="K7" s="41"/>
      <c r="L7" s="41"/>
      <c r="M7" s="39"/>
      <c r="N7" s="13"/>
      <c r="O7" s="13"/>
      <c r="P7" s="13"/>
      <c r="Q7" s="13"/>
      <c r="R7" s="14"/>
      <c r="S7" s="13"/>
      <c r="T7" s="15"/>
    </row>
    <row r="8" spans="1:20" ht="30" customHeight="1">
      <c r="A8" s="16"/>
      <c r="B8" s="16"/>
      <c r="C8" s="16"/>
      <c r="D8" s="17"/>
      <c r="E8" s="18"/>
      <c r="F8" s="18"/>
      <c r="G8" s="18"/>
      <c r="H8" s="18"/>
      <c r="I8" s="18"/>
      <c r="J8" s="18"/>
      <c r="K8" s="18"/>
      <c r="L8" s="18"/>
      <c r="M8" s="16"/>
      <c r="N8" s="13"/>
      <c r="O8" s="13"/>
      <c r="P8" s="13"/>
      <c r="Q8" s="13"/>
      <c r="R8" s="14"/>
      <c r="S8" s="13"/>
      <c r="T8" s="15"/>
    </row>
    <row r="9" spans="1:20" ht="30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T9" s="7"/>
    </row>
    <row r="10" spans="1:20" ht="30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T10" s="7"/>
    </row>
    <row r="11" spans="1:20" ht="30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T11" s="7"/>
    </row>
    <row r="12" spans="1:20" ht="30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T12" s="7"/>
    </row>
    <row r="13" spans="1:20" ht="30" customHeight="1">
      <c r="A13" s="16"/>
      <c r="B13" s="16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6"/>
      <c r="N13" s="13"/>
      <c r="O13" s="13"/>
      <c r="P13" s="13"/>
      <c r="Q13" s="13"/>
      <c r="R13" s="14"/>
      <c r="S13" s="13"/>
      <c r="T13" s="15"/>
    </row>
    <row r="14" spans="1:20" ht="30" customHeight="1">
      <c r="A14" s="16"/>
      <c r="B14" s="16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6"/>
      <c r="N14" s="13"/>
      <c r="O14" s="13"/>
      <c r="P14" s="13"/>
      <c r="Q14" s="13"/>
      <c r="R14" s="14"/>
      <c r="S14" s="13"/>
      <c r="T14" s="15"/>
    </row>
    <row r="15" spans="1:20" ht="30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T15" s="7"/>
    </row>
    <row r="16" spans="1:20" ht="3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T16" s="7"/>
    </row>
    <row r="17" spans="1:20" ht="30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T17" s="7"/>
    </row>
    <row r="18" spans="1:20" ht="30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T18" s="7"/>
    </row>
    <row r="19" spans="1:20" ht="30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T19" s="7"/>
    </row>
    <row r="20" spans="1:20" ht="30" customHeight="1">
      <c r="A20" s="16" t="s">
        <v>79</v>
      </c>
      <c r="B20" s="17"/>
      <c r="C20" s="17"/>
      <c r="D20" s="17"/>
      <c r="E20" s="17"/>
      <c r="F20" s="18">
        <f>F5</f>
        <v>0</v>
      </c>
      <c r="G20" s="17"/>
      <c r="H20" s="18">
        <f>H5</f>
        <v>0</v>
      </c>
      <c r="I20" s="17"/>
      <c r="J20" s="18">
        <f>J5</f>
        <v>0</v>
      </c>
      <c r="K20" s="17"/>
      <c r="L20" s="18">
        <f>F20+H20+J20</f>
        <v>0</v>
      </c>
      <c r="M20" s="17"/>
      <c r="T20" s="7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R39"/>
  <sheetViews>
    <sheetView showZeros="0" tabSelected="1" view="pageBreakPreview" zoomScaleSheetLayoutView="100" workbookViewId="0">
      <pane ySplit="2" topLeftCell="A3" activePane="bottomLeft" state="frozen"/>
      <selection activeCell="D10" sqref="D10"/>
      <selection pane="bottomLeft" activeCell="K22" sqref="K22"/>
    </sheetView>
  </sheetViews>
  <sheetFormatPr defaultRowHeight="19.5" customHeight="1"/>
  <cols>
    <col min="1" max="2" width="23.375" style="19" customWidth="1"/>
    <col min="3" max="3" width="4.25" style="19" customWidth="1"/>
    <col min="4" max="4" width="9.875" style="19" customWidth="1"/>
    <col min="5" max="11" width="12.125" style="19" customWidth="1"/>
    <col min="12" max="12" width="9.875" style="19" customWidth="1"/>
    <col min="13" max="16384" width="9" style="19"/>
  </cols>
  <sheetData>
    <row r="1" spans="1:18" ht="19.5" customHeight="1">
      <c r="A1" s="61" t="s">
        <v>80</v>
      </c>
      <c r="B1" s="61" t="s">
        <v>81</v>
      </c>
      <c r="C1" s="61" t="s">
        <v>63</v>
      </c>
      <c r="D1" s="61" t="s">
        <v>64</v>
      </c>
      <c r="E1" s="61" t="s">
        <v>82</v>
      </c>
      <c r="F1" s="61"/>
      <c r="G1" s="61" t="s">
        <v>83</v>
      </c>
      <c r="H1" s="61"/>
      <c r="I1" s="61" t="s">
        <v>84</v>
      </c>
      <c r="J1" s="61"/>
      <c r="K1" s="61" t="s">
        <v>85</v>
      </c>
      <c r="L1" s="61" t="s">
        <v>69</v>
      </c>
    </row>
    <row r="2" spans="1:18" ht="19.5" customHeight="1">
      <c r="A2" s="63"/>
      <c r="B2" s="63"/>
      <c r="C2" s="63"/>
      <c r="D2" s="61"/>
      <c r="E2" s="34" t="s">
        <v>86</v>
      </c>
      <c r="F2" s="34" t="s">
        <v>87</v>
      </c>
      <c r="G2" s="34" t="s">
        <v>86</v>
      </c>
      <c r="H2" s="34" t="s">
        <v>87</v>
      </c>
      <c r="I2" s="34" t="s">
        <v>86</v>
      </c>
      <c r="J2" s="34" t="s">
        <v>87</v>
      </c>
      <c r="K2" s="62"/>
      <c r="L2" s="63"/>
    </row>
    <row r="3" spans="1:18" ht="19.5" customHeight="1">
      <c r="A3" s="30" t="s">
        <v>160</v>
      </c>
      <c r="B3" s="30"/>
      <c r="C3" s="30"/>
      <c r="D3" s="31"/>
      <c r="E3" s="32"/>
      <c r="F3" s="32"/>
      <c r="G3" s="32"/>
      <c r="H3" s="32"/>
      <c r="I3" s="32"/>
      <c r="J3" s="32"/>
      <c r="K3" s="32"/>
      <c r="L3" s="30"/>
    </row>
    <row r="4" spans="1:18" ht="19.5" customHeight="1">
      <c r="A4" s="26" t="s">
        <v>99</v>
      </c>
      <c r="B4" s="26" t="s">
        <v>100</v>
      </c>
      <c r="C4" s="26" t="s">
        <v>101</v>
      </c>
      <c r="D4" s="27">
        <v>2</v>
      </c>
      <c r="E4" s="24"/>
      <c r="F4" s="32"/>
      <c r="G4" s="32"/>
      <c r="H4" s="32"/>
      <c r="I4" s="32"/>
      <c r="J4" s="32"/>
      <c r="K4" s="32">
        <f>F4+H4+J4</f>
        <v>0</v>
      </c>
      <c r="L4" s="30"/>
      <c r="P4" s="19">
        <v>0.1</v>
      </c>
      <c r="Q4" s="19">
        <v>0</v>
      </c>
      <c r="R4" s="19">
        <v>39</v>
      </c>
    </row>
    <row r="5" spans="1:18" ht="19.5" customHeight="1">
      <c r="A5" s="26" t="s">
        <v>102</v>
      </c>
      <c r="B5" s="25" t="s">
        <v>103</v>
      </c>
      <c r="C5" s="26" t="s">
        <v>101</v>
      </c>
      <c r="D5" s="27">
        <v>1</v>
      </c>
      <c r="E5" s="24"/>
      <c r="F5" s="32"/>
      <c r="G5" s="32"/>
      <c r="H5" s="32"/>
      <c r="I5" s="32"/>
      <c r="J5" s="32"/>
      <c r="K5" s="32">
        <f t="shared" ref="K5:K37" si="0">F5+H5+J5</f>
        <v>0</v>
      </c>
      <c r="L5" s="33" t="s">
        <v>169</v>
      </c>
      <c r="P5" s="19">
        <v>0.1</v>
      </c>
      <c r="Q5" s="19">
        <v>0</v>
      </c>
      <c r="R5" s="19">
        <v>15.5</v>
      </c>
    </row>
    <row r="6" spans="1:18" ht="19.5" customHeight="1">
      <c r="A6" s="26" t="s">
        <v>104</v>
      </c>
      <c r="B6" s="26" t="s">
        <v>105</v>
      </c>
      <c r="C6" s="26" t="s">
        <v>101</v>
      </c>
      <c r="D6" s="27">
        <v>2</v>
      </c>
      <c r="E6" s="24"/>
      <c r="F6" s="32"/>
      <c r="G6" s="32"/>
      <c r="H6" s="32"/>
      <c r="I6" s="32"/>
      <c r="J6" s="32"/>
      <c r="K6" s="32">
        <f t="shared" si="0"/>
        <v>0</v>
      </c>
      <c r="L6" s="30"/>
      <c r="P6" s="19">
        <v>0.1</v>
      </c>
      <c r="Q6" s="19">
        <v>0</v>
      </c>
      <c r="R6" s="19">
        <v>5</v>
      </c>
    </row>
    <row r="7" spans="1:18" ht="19.5" customHeight="1">
      <c r="A7" s="25" t="s">
        <v>106</v>
      </c>
      <c r="B7" s="25" t="s">
        <v>107</v>
      </c>
      <c r="C7" s="25" t="s">
        <v>101</v>
      </c>
      <c r="D7" s="28">
        <v>2</v>
      </c>
      <c r="E7" s="36"/>
      <c r="F7" s="32"/>
      <c r="G7" s="32"/>
      <c r="H7" s="32"/>
      <c r="I7" s="32"/>
      <c r="J7" s="32"/>
      <c r="K7" s="32">
        <f t="shared" si="0"/>
        <v>0</v>
      </c>
      <c r="L7" s="30"/>
      <c r="P7" s="19">
        <v>0.1</v>
      </c>
      <c r="Q7" s="19">
        <v>0</v>
      </c>
      <c r="R7" s="19">
        <v>4.5999999999999996</v>
      </c>
    </row>
    <row r="8" spans="1:18" ht="19.5" customHeight="1">
      <c r="A8" s="25" t="s">
        <v>108</v>
      </c>
      <c r="B8" s="25" t="s">
        <v>109</v>
      </c>
      <c r="C8" s="25" t="s">
        <v>101</v>
      </c>
      <c r="D8" s="28">
        <v>2</v>
      </c>
      <c r="E8" s="36"/>
      <c r="F8" s="32"/>
      <c r="G8" s="32"/>
      <c r="H8" s="32"/>
      <c r="I8" s="32"/>
      <c r="J8" s="32"/>
      <c r="K8" s="32">
        <f t="shared" si="0"/>
        <v>0</v>
      </c>
      <c r="L8" s="30"/>
      <c r="P8" s="19">
        <v>0.1</v>
      </c>
      <c r="Q8" s="19">
        <v>0</v>
      </c>
      <c r="R8" s="19">
        <v>24</v>
      </c>
    </row>
    <row r="9" spans="1:18" ht="19.5" customHeight="1">
      <c r="A9" s="25" t="s">
        <v>110</v>
      </c>
      <c r="B9" s="25" t="s">
        <v>111</v>
      </c>
      <c r="C9" s="25" t="s">
        <v>101</v>
      </c>
      <c r="D9" s="28">
        <v>1</v>
      </c>
      <c r="E9" s="36"/>
      <c r="F9" s="32"/>
      <c r="G9" s="32"/>
      <c r="H9" s="32"/>
      <c r="I9" s="32"/>
      <c r="J9" s="32"/>
      <c r="K9" s="32">
        <f t="shared" si="0"/>
        <v>0</v>
      </c>
      <c r="L9" s="33" t="s">
        <v>169</v>
      </c>
      <c r="P9" s="19">
        <v>0</v>
      </c>
      <c r="Q9" s="19">
        <v>0</v>
      </c>
      <c r="R9" s="19">
        <v>32</v>
      </c>
    </row>
    <row r="10" spans="1:18" ht="19.5" customHeight="1">
      <c r="A10" s="25" t="s">
        <v>112</v>
      </c>
      <c r="B10" s="25" t="s">
        <v>113</v>
      </c>
      <c r="C10" s="25" t="s">
        <v>88</v>
      </c>
      <c r="D10" s="28">
        <v>200</v>
      </c>
      <c r="E10" s="36"/>
      <c r="F10" s="32"/>
      <c r="G10" s="32"/>
      <c r="H10" s="32"/>
      <c r="I10" s="32"/>
      <c r="J10" s="32"/>
      <c r="K10" s="32">
        <f t="shared" si="0"/>
        <v>0</v>
      </c>
      <c r="L10" s="33" t="s">
        <v>169</v>
      </c>
      <c r="P10" s="19">
        <v>0</v>
      </c>
      <c r="Q10" s="19">
        <v>0</v>
      </c>
      <c r="R10" s="19">
        <v>5</v>
      </c>
    </row>
    <row r="11" spans="1:18" ht="19.5" customHeight="1">
      <c r="A11" s="25" t="s">
        <v>114</v>
      </c>
      <c r="B11" s="25" t="s">
        <v>115</v>
      </c>
      <c r="C11" s="25" t="s">
        <v>89</v>
      </c>
      <c r="D11" s="28">
        <v>1</v>
      </c>
      <c r="E11" s="36"/>
      <c r="F11" s="32"/>
      <c r="G11" s="32"/>
      <c r="H11" s="32"/>
      <c r="I11" s="32"/>
      <c r="J11" s="32"/>
      <c r="K11" s="32">
        <f t="shared" si="0"/>
        <v>0</v>
      </c>
      <c r="L11" s="30"/>
      <c r="P11" s="19">
        <v>0</v>
      </c>
      <c r="Q11" s="19">
        <v>0</v>
      </c>
      <c r="R11" s="19">
        <v>16</v>
      </c>
    </row>
    <row r="12" spans="1:18" ht="19.5" customHeight="1">
      <c r="A12" s="25" t="s">
        <v>116</v>
      </c>
      <c r="B12" s="25" t="s">
        <v>117</v>
      </c>
      <c r="C12" s="25" t="s">
        <v>101</v>
      </c>
      <c r="D12" s="28"/>
      <c r="E12" s="36"/>
      <c r="F12" s="32"/>
      <c r="G12" s="32"/>
      <c r="H12" s="32"/>
      <c r="I12" s="32"/>
      <c r="J12" s="32"/>
      <c r="K12" s="32">
        <f t="shared" si="0"/>
        <v>0</v>
      </c>
      <c r="L12" s="33" t="s">
        <v>169</v>
      </c>
      <c r="P12" s="19">
        <v>0</v>
      </c>
      <c r="Q12" s="19">
        <v>0</v>
      </c>
      <c r="R12" s="19">
        <v>16</v>
      </c>
    </row>
    <row r="13" spans="1:18" ht="19.5" customHeight="1">
      <c r="A13" s="25" t="s">
        <v>118</v>
      </c>
      <c r="B13" s="25" t="s">
        <v>103</v>
      </c>
      <c r="C13" s="25" t="s">
        <v>101</v>
      </c>
      <c r="D13" s="28"/>
      <c r="E13" s="36"/>
      <c r="F13" s="32"/>
      <c r="G13" s="32"/>
      <c r="H13" s="32"/>
      <c r="I13" s="32"/>
      <c r="J13" s="32"/>
      <c r="K13" s="32">
        <f t="shared" si="0"/>
        <v>0</v>
      </c>
      <c r="L13" s="33" t="s">
        <v>169</v>
      </c>
      <c r="P13" s="19">
        <v>0.1</v>
      </c>
      <c r="Q13" s="19">
        <v>0</v>
      </c>
      <c r="R13" s="19">
        <v>442.1</v>
      </c>
    </row>
    <row r="14" spans="1:18" ht="19.5" customHeight="1">
      <c r="A14" s="25" t="s">
        <v>119</v>
      </c>
      <c r="B14" s="25" t="s">
        <v>120</v>
      </c>
      <c r="C14" s="25" t="s">
        <v>101</v>
      </c>
      <c r="D14" s="28">
        <v>2</v>
      </c>
      <c r="E14" s="36"/>
      <c r="F14" s="32"/>
      <c r="G14" s="32"/>
      <c r="H14" s="32"/>
      <c r="I14" s="32"/>
      <c r="J14" s="32"/>
      <c r="K14" s="32">
        <f t="shared" si="0"/>
        <v>0</v>
      </c>
      <c r="L14" s="30"/>
      <c r="P14" s="19">
        <v>0</v>
      </c>
      <c r="Q14" s="19">
        <v>0</v>
      </c>
      <c r="R14" s="19">
        <v>1</v>
      </c>
    </row>
    <row r="15" spans="1:18" ht="19.5" customHeight="1">
      <c r="A15" s="25" t="s">
        <v>121</v>
      </c>
      <c r="B15" s="25" t="s">
        <v>122</v>
      </c>
      <c r="C15" s="25" t="s">
        <v>97</v>
      </c>
      <c r="D15" s="28">
        <v>16</v>
      </c>
      <c r="E15" s="36"/>
      <c r="F15" s="32"/>
      <c r="G15" s="32"/>
      <c r="H15" s="32"/>
      <c r="I15" s="32"/>
      <c r="J15" s="32"/>
      <c r="K15" s="32">
        <f t="shared" si="0"/>
        <v>0</v>
      </c>
      <c r="L15" s="30"/>
      <c r="P15" s="19">
        <v>0</v>
      </c>
      <c r="Q15" s="19">
        <v>0</v>
      </c>
      <c r="R15" s="19">
        <v>3</v>
      </c>
    </row>
    <row r="16" spans="1:18" ht="19.5" customHeight="1">
      <c r="A16" s="25" t="s">
        <v>123</v>
      </c>
      <c r="B16" s="25" t="s">
        <v>124</v>
      </c>
      <c r="C16" s="25" t="s">
        <v>97</v>
      </c>
      <c r="D16" s="28">
        <v>2</v>
      </c>
      <c r="E16" s="36"/>
      <c r="F16" s="32"/>
      <c r="G16" s="32"/>
      <c r="H16" s="32"/>
      <c r="I16" s="32"/>
      <c r="J16" s="32"/>
      <c r="K16" s="32">
        <f t="shared" si="0"/>
        <v>0</v>
      </c>
      <c r="L16" s="30" t="s">
        <v>170</v>
      </c>
      <c r="P16" s="19">
        <v>0</v>
      </c>
      <c r="Q16" s="19">
        <v>0</v>
      </c>
      <c r="R16" s="19">
        <v>3</v>
      </c>
    </row>
    <row r="17" spans="1:18" ht="19.5" customHeight="1">
      <c r="A17" s="25" t="s">
        <v>125</v>
      </c>
      <c r="B17" s="25" t="s">
        <v>126</v>
      </c>
      <c r="C17" s="25" t="s">
        <v>97</v>
      </c>
      <c r="D17" s="28">
        <v>2</v>
      </c>
      <c r="E17" s="36"/>
      <c r="F17" s="32"/>
      <c r="G17" s="32"/>
      <c r="H17" s="32"/>
      <c r="I17" s="32"/>
      <c r="J17" s="32"/>
      <c r="K17" s="32">
        <f t="shared" si="0"/>
        <v>0</v>
      </c>
      <c r="L17" s="30"/>
      <c r="P17" s="19">
        <v>0</v>
      </c>
      <c r="Q17" s="19">
        <v>0</v>
      </c>
      <c r="R17" s="19">
        <v>26.012999999999998</v>
      </c>
    </row>
    <row r="18" spans="1:18" ht="19.5" customHeight="1">
      <c r="A18" s="25" t="s">
        <v>127</v>
      </c>
      <c r="B18" s="25" t="s">
        <v>128</v>
      </c>
      <c r="C18" s="25" t="s">
        <v>101</v>
      </c>
      <c r="D18" s="28">
        <v>2</v>
      </c>
      <c r="E18" s="36"/>
      <c r="F18" s="32"/>
      <c r="G18" s="32"/>
      <c r="H18" s="32"/>
      <c r="I18" s="32"/>
      <c r="J18" s="32"/>
      <c r="K18" s="32">
        <f t="shared" si="0"/>
        <v>0</v>
      </c>
      <c r="L18" s="30"/>
      <c r="P18" s="19">
        <v>0</v>
      </c>
      <c r="Q18" s="19">
        <v>0</v>
      </c>
      <c r="R18" s="19">
        <v>10.3385</v>
      </c>
    </row>
    <row r="19" spans="1:18" ht="19.5" customHeight="1">
      <c r="A19" s="25" t="s">
        <v>129</v>
      </c>
      <c r="B19" s="25" t="s">
        <v>130</v>
      </c>
      <c r="C19" s="25" t="s">
        <v>101</v>
      </c>
      <c r="D19" s="28">
        <v>2</v>
      </c>
      <c r="E19" s="36"/>
      <c r="F19" s="32"/>
      <c r="G19" s="32"/>
      <c r="H19" s="32"/>
      <c r="I19" s="32"/>
      <c r="J19" s="32"/>
      <c r="K19" s="32">
        <f t="shared" si="0"/>
        <v>0</v>
      </c>
      <c r="L19" s="30"/>
      <c r="P19" s="19">
        <v>0</v>
      </c>
      <c r="Q19" s="19">
        <v>0</v>
      </c>
      <c r="R19" s="19">
        <v>3.335</v>
      </c>
    </row>
    <row r="20" spans="1:18" ht="19.5" customHeight="1">
      <c r="A20" s="25" t="s">
        <v>131</v>
      </c>
      <c r="B20" s="25" t="s">
        <v>132</v>
      </c>
      <c r="C20" s="25" t="s">
        <v>101</v>
      </c>
      <c r="D20" s="28">
        <v>2</v>
      </c>
      <c r="E20" s="36"/>
      <c r="F20" s="32"/>
      <c r="G20" s="32"/>
      <c r="H20" s="32"/>
      <c r="I20" s="32"/>
      <c r="J20" s="32"/>
      <c r="K20" s="32">
        <f t="shared" si="0"/>
        <v>0</v>
      </c>
      <c r="L20" s="30"/>
      <c r="P20" s="19">
        <v>0</v>
      </c>
      <c r="Q20" s="19">
        <v>0</v>
      </c>
      <c r="R20" s="19">
        <v>23.4</v>
      </c>
    </row>
    <row r="21" spans="1:18" ht="19.5" customHeight="1">
      <c r="A21" s="25" t="s">
        <v>131</v>
      </c>
      <c r="B21" s="25" t="s">
        <v>133</v>
      </c>
      <c r="C21" s="25" t="s">
        <v>101</v>
      </c>
      <c r="D21" s="28">
        <v>16</v>
      </c>
      <c r="E21" s="36"/>
      <c r="F21" s="32"/>
      <c r="G21" s="32"/>
      <c r="H21" s="32"/>
      <c r="I21" s="32"/>
      <c r="J21" s="32"/>
      <c r="K21" s="32">
        <f t="shared" si="0"/>
        <v>0</v>
      </c>
      <c r="L21" s="30"/>
      <c r="P21" s="19">
        <v>0</v>
      </c>
      <c r="Q21" s="19">
        <v>0</v>
      </c>
      <c r="R21" s="19">
        <v>1</v>
      </c>
    </row>
    <row r="22" spans="1:18" ht="19.5" customHeight="1">
      <c r="A22" s="25" t="s">
        <v>134</v>
      </c>
      <c r="B22" s="25" t="s">
        <v>135</v>
      </c>
      <c r="C22" s="25" t="s">
        <v>101</v>
      </c>
      <c r="D22" s="28"/>
      <c r="E22" s="36"/>
      <c r="F22" s="32"/>
      <c r="G22" s="32"/>
      <c r="H22" s="32"/>
      <c r="I22" s="32"/>
      <c r="J22" s="32"/>
      <c r="K22" s="32">
        <f t="shared" si="0"/>
        <v>0</v>
      </c>
      <c r="L22" s="33" t="s">
        <v>169</v>
      </c>
      <c r="P22" s="19">
        <v>0</v>
      </c>
      <c r="Q22" s="19">
        <v>0</v>
      </c>
      <c r="R22" s="19">
        <v>1</v>
      </c>
    </row>
    <row r="23" spans="1:18" ht="19.5" customHeight="1">
      <c r="A23" s="25" t="s">
        <v>136</v>
      </c>
      <c r="B23" s="25" t="s">
        <v>135</v>
      </c>
      <c r="C23" s="25" t="s">
        <v>101</v>
      </c>
      <c r="D23" s="28"/>
      <c r="E23" s="36"/>
      <c r="F23" s="32"/>
      <c r="G23" s="32"/>
      <c r="H23" s="32"/>
      <c r="I23" s="32"/>
      <c r="J23" s="32"/>
      <c r="K23" s="32">
        <f t="shared" si="0"/>
        <v>0</v>
      </c>
      <c r="L23" s="33" t="s">
        <v>169</v>
      </c>
      <c r="P23" s="19">
        <v>0</v>
      </c>
      <c r="Q23" s="19">
        <v>0</v>
      </c>
      <c r="R23" s="19">
        <v>1</v>
      </c>
    </row>
    <row r="24" spans="1:18" s="21" customFormat="1" ht="19.5" customHeight="1">
      <c r="A24" s="25" t="s">
        <v>137</v>
      </c>
      <c r="B24" s="25" t="s">
        <v>138</v>
      </c>
      <c r="C24" s="25" t="s">
        <v>101</v>
      </c>
      <c r="D24" s="28"/>
      <c r="E24" s="36"/>
      <c r="F24" s="32"/>
      <c r="G24" s="32"/>
      <c r="H24" s="32"/>
      <c r="I24" s="32"/>
      <c r="J24" s="32"/>
      <c r="K24" s="32">
        <f t="shared" si="0"/>
        <v>0</v>
      </c>
      <c r="L24" s="33" t="s">
        <v>169</v>
      </c>
    </row>
    <row r="25" spans="1:18" s="21" customFormat="1" ht="19.5" customHeight="1">
      <c r="A25" s="25" t="s">
        <v>139</v>
      </c>
      <c r="B25" s="25" t="s">
        <v>140</v>
      </c>
      <c r="C25" s="25" t="s">
        <v>101</v>
      </c>
      <c r="D25" s="28"/>
      <c r="E25" s="36"/>
      <c r="F25" s="32"/>
      <c r="G25" s="32"/>
      <c r="H25" s="32"/>
      <c r="I25" s="32"/>
      <c r="J25" s="32"/>
      <c r="K25" s="32">
        <f t="shared" si="0"/>
        <v>0</v>
      </c>
      <c r="L25" s="33" t="s">
        <v>169</v>
      </c>
    </row>
    <row r="26" spans="1:18" s="21" customFormat="1" ht="19.5" customHeight="1">
      <c r="A26" s="25" t="s">
        <v>141</v>
      </c>
      <c r="B26" s="25" t="s">
        <v>142</v>
      </c>
      <c r="C26" s="25" t="s">
        <v>101</v>
      </c>
      <c r="D26" s="28"/>
      <c r="E26" s="36"/>
      <c r="F26" s="32"/>
      <c r="G26" s="32"/>
      <c r="H26" s="32"/>
      <c r="I26" s="32"/>
      <c r="J26" s="32"/>
      <c r="K26" s="32">
        <f t="shared" si="0"/>
        <v>0</v>
      </c>
      <c r="L26" s="33" t="s">
        <v>169</v>
      </c>
    </row>
    <row r="27" spans="1:18" s="21" customFormat="1" ht="19.5" customHeight="1">
      <c r="A27" s="25" t="s">
        <v>143</v>
      </c>
      <c r="B27" s="25" t="s">
        <v>138</v>
      </c>
      <c r="C27" s="25" t="s">
        <v>101</v>
      </c>
      <c r="D27" s="28"/>
      <c r="E27" s="36"/>
      <c r="F27" s="32"/>
      <c r="G27" s="32"/>
      <c r="H27" s="32"/>
      <c r="I27" s="32"/>
      <c r="J27" s="32"/>
      <c r="K27" s="32">
        <f t="shared" si="0"/>
        <v>0</v>
      </c>
      <c r="L27" s="33" t="s">
        <v>169</v>
      </c>
    </row>
    <row r="28" spans="1:18" s="21" customFormat="1" ht="19.5" customHeight="1">
      <c r="A28" s="25" t="s">
        <v>144</v>
      </c>
      <c r="B28" s="25" t="s">
        <v>145</v>
      </c>
      <c r="C28" s="25" t="s">
        <v>97</v>
      </c>
      <c r="D28" s="28"/>
      <c r="E28" s="36"/>
      <c r="F28" s="32"/>
      <c r="G28" s="32"/>
      <c r="H28" s="32"/>
      <c r="I28" s="32"/>
      <c r="J28" s="32"/>
      <c r="K28" s="32">
        <f t="shared" si="0"/>
        <v>0</v>
      </c>
      <c r="L28" s="33" t="s">
        <v>169</v>
      </c>
    </row>
    <row r="29" spans="1:18" s="21" customFormat="1" ht="19.5" customHeight="1">
      <c r="A29" s="25" t="s">
        <v>146</v>
      </c>
      <c r="B29" s="29"/>
      <c r="C29" s="25" t="s">
        <v>97</v>
      </c>
      <c r="D29" s="28">
        <v>18</v>
      </c>
      <c r="E29" s="36"/>
      <c r="F29" s="36"/>
      <c r="G29" s="32"/>
      <c r="H29" s="32"/>
      <c r="I29" s="32"/>
      <c r="J29" s="32"/>
      <c r="K29" s="32">
        <f t="shared" si="0"/>
        <v>0</v>
      </c>
      <c r="L29" s="30"/>
    </row>
    <row r="30" spans="1:18" s="21" customFormat="1" ht="19.5" customHeight="1">
      <c r="A30" s="25" t="s">
        <v>171</v>
      </c>
      <c r="B30" s="29"/>
      <c r="C30" s="25" t="s">
        <v>101</v>
      </c>
      <c r="D30" s="28"/>
      <c r="E30" s="36"/>
      <c r="F30" s="36"/>
      <c r="G30" s="32"/>
      <c r="H30" s="32"/>
      <c r="I30" s="32"/>
      <c r="J30" s="32"/>
      <c r="K30" s="32"/>
      <c r="L30" s="33" t="s">
        <v>169</v>
      </c>
    </row>
    <row r="31" spans="1:18" ht="19.5" customHeight="1">
      <c r="A31" s="25" t="s">
        <v>147</v>
      </c>
      <c r="B31" s="25"/>
      <c r="C31" s="25" t="s">
        <v>101</v>
      </c>
      <c r="D31" s="28"/>
      <c r="E31" s="36"/>
      <c r="F31" s="32"/>
      <c r="G31" s="32"/>
      <c r="H31" s="32"/>
      <c r="I31" s="32"/>
      <c r="J31" s="32"/>
      <c r="K31" s="32">
        <f t="shared" si="0"/>
        <v>0</v>
      </c>
      <c r="L31" s="33" t="s">
        <v>169</v>
      </c>
    </row>
    <row r="32" spans="1:18" ht="19.5" customHeight="1">
      <c r="A32" s="25" t="s">
        <v>148</v>
      </c>
      <c r="B32" s="25" t="s">
        <v>138</v>
      </c>
      <c r="C32" s="25" t="s">
        <v>101</v>
      </c>
      <c r="D32" s="28"/>
      <c r="E32" s="36"/>
      <c r="F32" s="32"/>
      <c r="G32" s="32"/>
      <c r="H32" s="32"/>
      <c r="I32" s="32"/>
      <c r="J32" s="32"/>
      <c r="K32" s="32">
        <f t="shared" si="0"/>
        <v>0</v>
      </c>
      <c r="L32" s="33" t="s">
        <v>169</v>
      </c>
      <c r="P32" s="19">
        <v>0.1</v>
      </c>
      <c r="Q32" s="19">
        <v>0</v>
      </c>
      <c r="R32" s="19">
        <v>79</v>
      </c>
    </row>
    <row r="33" spans="1:18" ht="19.5" customHeight="1">
      <c r="A33" s="25" t="s">
        <v>149</v>
      </c>
      <c r="B33" s="25" t="s">
        <v>150</v>
      </c>
      <c r="C33" s="25" t="s">
        <v>151</v>
      </c>
      <c r="D33" s="28"/>
      <c r="E33" s="36"/>
      <c r="F33" s="32"/>
      <c r="G33" s="32"/>
      <c r="H33" s="32"/>
      <c r="I33" s="32"/>
      <c r="J33" s="32"/>
      <c r="K33" s="32">
        <f t="shared" si="0"/>
        <v>0</v>
      </c>
      <c r="L33" s="33" t="s">
        <v>169</v>
      </c>
      <c r="P33" s="19">
        <v>0.1</v>
      </c>
      <c r="Q33" s="19">
        <v>0</v>
      </c>
      <c r="R33" s="19">
        <v>9.6</v>
      </c>
    </row>
    <row r="34" spans="1:18" ht="19.5" customHeight="1">
      <c r="A34" s="25" t="s">
        <v>152</v>
      </c>
      <c r="B34" s="25" t="s">
        <v>153</v>
      </c>
      <c r="C34" s="25" t="s">
        <v>89</v>
      </c>
      <c r="D34" s="28">
        <v>1</v>
      </c>
      <c r="E34" s="36"/>
      <c r="F34" s="32"/>
      <c r="G34" s="32"/>
      <c r="H34" s="32"/>
      <c r="I34" s="32"/>
      <c r="J34" s="32"/>
      <c r="K34" s="32">
        <f t="shared" si="0"/>
        <v>0</v>
      </c>
      <c r="L34" s="30"/>
      <c r="P34" s="19">
        <v>0</v>
      </c>
      <c r="Q34" s="19">
        <v>0</v>
      </c>
      <c r="R34" s="19">
        <v>6</v>
      </c>
    </row>
    <row r="35" spans="1:18" ht="19.5" customHeight="1">
      <c r="A35" s="25" t="s">
        <v>154</v>
      </c>
      <c r="B35" s="25" t="s">
        <v>155</v>
      </c>
      <c r="C35" s="25" t="s">
        <v>89</v>
      </c>
      <c r="D35" s="28">
        <v>1</v>
      </c>
      <c r="E35" s="36"/>
      <c r="F35" s="32"/>
      <c r="G35" s="32"/>
      <c r="H35" s="32"/>
      <c r="I35" s="32"/>
      <c r="J35" s="32"/>
      <c r="K35" s="32">
        <f t="shared" si="0"/>
        <v>0</v>
      </c>
      <c r="L35" s="30"/>
      <c r="P35" s="19">
        <v>0.1</v>
      </c>
      <c r="Q35" s="19">
        <v>0</v>
      </c>
      <c r="R35" s="19">
        <v>278.39999999999998</v>
      </c>
    </row>
    <row r="36" spans="1:18" ht="19.5" customHeight="1">
      <c r="A36" s="25" t="s">
        <v>156</v>
      </c>
      <c r="B36" s="25" t="s">
        <v>157</v>
      </c>
      <c r="C36" s="25" t="s">
        <v>89</v>
      </c>
      <c r="D36" s="28">
        <v>1</v>
      </c>
      <c r="E36" s="36"/>
      <c r="F36" s="32"/>
      <c r="G36" s="36"/>
      <c r="H36" s="32"/>
      <c r="I36" s="32"/>
      <c r="J36" s="32"/>
      <c r="K36" s="32">
        <f t="shared" si="0"/>
        <v>0</v>
      </c>
      <c r="L36" s="30"/>
      <c r="P36" s="19">
        <v>0</v>
      </c>
      <c r="Q36" s="19">
        <v>0</v>
      </c>
      <c r="R36" s="19">
        <v>6</v>
      </c>
    </row>
    <row r="37" spans="1:18" ht="19.5" customHeight="1">
      <c r="A37" s="25" t="s">
        <v>158</v>
      </c>
      <c r="B37" s="25"/>
      <c r="C37" s="25" t="s">
        <v>159</v>
      </c>
      <c r="D37" s="28">
        <v>2</v>
      </c>
      <c r="E37" s="36"/>
      <c r="F37" s="32"/>
      <c r="G37" s="32"/>
      <c r="H37" s="32"/>
      <c r="I37" s="32"/>
      <c r="J37" s="32"/>
      <c r="K37" s="32">
        <f t="shared" si="0"/>
        <v>0</v>
      </c>
      <c r="L37" s="30"/>
      <c r="P37" s="19">
        <v>0</v>
      </c>
      <c r="Q37" s="19">
        <v>0</v>
      </c>
      <c r="R37" s="19">
        <v>52.693000000000005</v>
      </c>
    </row>
    <row r="38" spans="1:18" ht="19.5" customHeight="1">
      <c r="A38" s="30"/>
      <c r="B38" s="30"/>
      <c r="C38" s="30"/>
      <c r="D38" s="31"/>
      <c r="E38" s="32"/>
      <c r="F38" s="32"/>
      <c r="G38" s="32"/>
      <c r="H38" s="32"/>
      <c r="I38" s="32"/>
      <c r="J38" s="32"/>
      <c r="K38" s="32"/>
      <c r="L38" s="30"/>
    </row>
    <row r="39" spans="1:18" ht="19.5" customHeight="1">
      <c r="A39" s="33" t="s">
        <v>90</v>
      </c>
      <c r="B39" s="30"/>
      <c r="C39" s="30"/>
      <c r="D39" s="31"/>
      <c r="E39" s="32"/>
      <c r="F39" s="32">
        <f>SUM(F4:F38)</f>
        <v>0</v>
      </c>
      <c r="G39" s="32"/>
      <c r="H39" s="32">
        <f>ROUNDDOWN(SUM(H32:H38), 0)</f>
        <v>0</v>
      </c>
      <c r="I39" s="32"/>
      <c r="J39" s="32">
        <f>SUM(J4:J38)</f>
        <v>0</v>
      </c>
      <c r="K39" s="32">
        <f>ROUNDDOWN(SUM(F39,H39,J39), 0)</f>
        <v>0</v>
      </c>
      <c r="L39" s="30"/>
    </row>
  </sheetData>
  <mergeCells count="9">
    <mergeCell ref="I1:J1"/>
    <mergeCell ref="K1:K2"/>
    <mergeCell ref="L1:L2"/>
    <mergeCell ref="A1:A2"/>
    <mergeCell ref="B1:B2"/>
    <mergeCell ref="C1:C2"/>
    <mergeCell ref="D1:D2"/>
    <mergeCell ref="E1:F1"/>
    <mergeCell ref="G1:H1"/>
  </mergeCells>
  <phoneticPr fontId="1" type="noConversion"/>
  <printOptions gridLines="1"/>
  <pageMargins left="0.70866141732283472" right="0.19685039370078741" top="0.82677165354330717" bottom="0.15748031496062992" header="0.35433070866141736" footer="0.15748031496062992"/>
  <pageSetup paperSize="9" scale="81" orientation="landscape" r:id="rId1"/>
  <headerFooter>
    <oddHeader>&amp;L&amp;9
공사명 : 서울대학교 음악대학(55동) 103호 환경개선공사_전기공사&amp;C&amp;"돋움,굵게"&amp;12내        역        서     -     전      기      공      사&amp;R&amp;9
&amp;P /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내역서_전기</vt:lpstr>
      <vt:lpstr>공종별집계표!Print_Area</vt:lpstr>
      <vt:lpstr>내역서_전기!Print_Area</vt:lpstr>
      <vt:lpstr>공종별집계표!Print_Titles</vt:lpstr>
      <vt:lpstr>내역서_전기!Print_Titles</vt:lpstr>
      <vt:lpstr>원가계산서!Print_Titles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김성원</dc:creator>
  <cp:lastModifiedBy>user</cp:lastModifiedBy>
  <cp:lastPrinted>2019-11-25T05:31:52Z</cp:lastPrinted>
  <dcterms:created xsi:type="dcterms:W3CDTF">2019-10-31T01:40:31Z</dcterms:created>
  <dcterms:modified xsi:type="dcterms:W3CDTF">2020-10-20T08:08:33Z</dcterms:modified>
</cp:coreProperties>
</file>