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work2020\관공서\경기문화재단\대지내도로포장(1억)\"/>
    </mc:Choice>
  </mc:AlternateContent>
  <bookViews>
    <workbookView xWindow="0" yWindow="0" windowWidth="28800" windowHeight="11625" activeTab="1"/>
  </bookViews>
  <sheets>
    <sheet name="Sheet1" sheetId="1" r:id="rId1"/>
    <sheet name="14개월 공사공정표" sheetId="2" r:id="rId2"/>
  </sheets>
  <definedNames>
    <definedName name="_xlnm.Print_Area" localSheetId="1">'14개월 공사공정표'!$B$3:$T$31</definedName>
  </definedNames>
  <calcPr calcId="162913" iterate="1"/>
</workbook>
</file>

<file path=xl/calcChain.xml><?xml version="1.0" encoding="utf-8"?>
<calcChain xmlns="http://schemas.openxmlformats.org/spreadsheetml/2006/main">
  <c r="V31" i="2" l="1"/>
  <c r="F41" i="2"/>
  <c r="G41" i="2"/>
  <c r="H41" i="2" l="1"/>
  <c r="I41" i="2" s="1"/>
  <c r="J41" i="2" s="1"/>
  <c r="K41" i="2" s="1"/>
  <c r="L41" i="2" s="1"/>
  <c r="M41" i="2" s="1"/>
  <c r="B6" i="1" l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</calcChain>
</file>

<file path=xl/sharedStrings.xml><?xml version="1.0" encoding="utf-8"?>
<sst xmlns="http://schemas.openxmlformats.org/spreadsheetml/2006/main" count="16" uniqueCount="16">
  <si>
    <t>토   목</t>
    <phoneticPr fontId="1" type="noConversion"/>
  </si>
  <si>
    <t xml:space="preserve">              기  간
  공  종</t>
    <phoneticPr fontId="1" type="noConversion"/>
  </si>
  <si>
    <t>년</t>
    <phoneticPr fontId="1" type="noConversion"/>
  </si>
  <si>
    <t>공정율</t>
    <phoneticPr fontId="1" type="noConversion"/>
  </si>
  <si>
    <t>월</t>
    <phoneticPr fontId="1" type="noConversion"/>
  </si>
  <si>
    <t>일</t>
    <phoneticPr fontId="1" type="noConversion"/>
  </si>
  <si>
    <t>공 사 예 정 공 정 표</t>
    <phoneticPr fontId="1" type="noConversion"/>
  </si>
  <si>
    <t>■ 공  사  명 : 경기상상캠퍼스(부지내 도로 덧씌우기)</t>
    <phoneticPr fontId="1" type="noConversion"/>
  </si>
  <si>
    <t xml:space="preserve"> </t>
    <phoneticPr fontId="1" type="noConversion"/>
  </si>
  <si>
    <t>■ 공사 기간 : 착공일로 부터 30일</t>
    <phoneticPr fontId="1" type="noConversion"/>
  </si>
  <si>
    <t>도로포장공사</t>
    <phoneticPr fontId="1" type="noConversion"/>
  </si>
  <si>
    <t>10일</t>
    <phoneticPr fontId="1" type="noConversion"/>
  </si>
  <si>
    <t>20일</t>
    <phoneticPr fontId="1" type="noConversion"/>
  </si>
  <si>
    <t>30일</t>
    <phoneticPr fontId="1" type="noConversion"/>
  </si>
  <si>
    <t>폐기물 처리</t>
  </si>
  <si>
    <t>총 30일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</si>
</sst>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개월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rgb="FF000000"/>
      <name val="굴림"/>
      <family val="3"/>
      <charset val="129"/>
    </font>
    <font>
      <b/>
      <u val="double"/>
      <sz val="25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2"/>
      <color rgb="FF000000"/>
      <name val="HY헤드라인M"/>
      <family val="1"/>
      <charset val="129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2" xfId="0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readingOrder="2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299042</xdr:colOff>
      <xdr:row>15</xdr:row>
      <xdr:rowOff>89646</xdr:rowOff>
    </xdr:from>
    <xdr:to>
      <xdr:col>8</xdr:col>
      <xdr:colOff>180756</xdr:colOff>
      <xdr:row>17</xdr:row>
      <xdr:rowOff>128016</xdr:rowOff>
    </xdr:to>
    <xdr:sp macro="" textlink="">
      <xdr:nvSpPr>
        <xdr:cNvPr id="94" name="Text Box 310" descr="10,11,12F 골조 70 80 45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3795277" y="4437528"/>
          <a:ext cx="1047126" cy="531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철거 및 절삭</a:t>
          </a:r>
          <a:endParaRPr lang="en-US" altLang="ko-KR" sz="1200" b="0" i="0" strike="noStrike">
            <a:solidFill>
              <a:srgbClr val="000000"/>
            </a:solidFill>
            <a:latin typeface="HY헤드라인M"/>
            <a:ea typeface="HY헤드라인M"/>
          </a:endParaRPr>
        </a:p>
        <a:p>
          <a:pPr algn="ctr" rtl="1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폐기물 처리</a:t>
          </a:r>
          <a:endParaRPr lang="en-US" altLang="ko-KR" sz="1200" b="0" i="0" strike="noStrike">
            <a:solidFill>
              <a:srgbClr val="000000"/>
            </a:solidFill>
            <a:latin typeface="HY헤드라인M"/>
            <a:ea typeface="HY헤드라인M"/>
          </a:endParaRPr>
        </a:p>
      </xdr:txBody>
    </xdr:sp>
    <xdr:clientData/>
  </xdr:twoCellAnchor>
  <xdr:twoCellAnchor>
    <xdr:from>
      <xdr:col>3</xdr:col>
      <xdr:colOff>189850</xdr:colOff>
      <xdr:row>17</xdr:row>
      <xdr:rowOff>36353</xdr:rowOff>
    </xdr:from>
    <xdr:to>
      <xdr:col>4</xdr:col>
      <xdr:colOff>97707</xdr:colOff>
      <xdr:row>17</xdr:row>
      <xdr:rowOff>219075</xdr:rowOff>
    </xdr:to>
    <xdr:sp macro="" textlink="">
      <xdr:nvSpPr>
        <xdr:cNvPr id="157" name="Oval 304">
          <a:extLst>
            <a:ext uri="{FF2B5EF4-FFF2-40B4-BE49-F238E27FC236}">
              <a16:creationId xmlns:a16="http://schemas.microsoft.com/office/drawing/2014/main" id="{4DA9E6B1-09C9-4119-9FE3-F41D80A1C4D2}"/>
            </a:ext>
          </a:extLst>
        </xdr:cNvPr>
        <xdr:cNvSpPr>
          <a:spLocks noChangeArrowheads="1"/>
        </xdr:cNvSpPr>
      </xdr:nvSpPr>
      <xdr:spPr bwMode="auto">
        <a:xfrm>
          <a:off x="2247250" y="4865528"/>
          <a:ext cx="184082" cy="182722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16</xdr:row>
      <xdr:rowOff>123825</xdr:rowOff>
    </xdr:from>
    <xdr:to>
      <xdr:col>5</xdr:col>
      <xdr:colOff>588411</xdr:colOff>
      <xdr:row>17</xdr:row>
      <xdr:rowOff>120602</xdr:rowOff>
    </xdr:to>
    <xdr:sp macro="" textlink="">
      <xdr:nvSpPr>
        <xdr:cNvPr id="158" name="Text Box 310" descr="10,11,12F 골조 70 80 45">
          <a:extLst>
            <a:ext uri="{FF2B5EF4-FFF2-40B4-BE49-F238E27FC236}">
              <a16:creationId xmlns:a16="http://schemas.microsoft.com/office/drawing/2014/main" id="{6201AA24-0998-4254-93AD-A75C48326C76}"/>
            </a:ext>
          </a:extLst>
        </xdr:cNvPr>
        <xdr:cNvSpPr txBox="1">
          <a:spLocks noChangeArrowheads="1"/>
        </xdr:cNvSpPr>
      </xdr:nvSpPr>
      <xdr:spPr bwMode="auto">
        <a:xfrm>
          <a:off x="2552700" y="4229100"/>
          <a:ext cx="1178961" cy="244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공사준비</a:t>
          </a:r>
        </a:p>
      </xdr:txBody>
    </xdr:sp>
    <xdr:clientData/>
  </xdr:twoCellAnchor>
  <xdr:twoCellAnchor>
    <xdr:from>
      <xdr:col>9</xdr:col>
      <xdr:colOff>438052</xdr:colOff>
      <xdr:row>15</xdr:row>
      <xdr:rowOff>1120</xdr:rowOff>
    </xdr:from>
    <xdr:to>
      <xdr:col>15</xdr:col>
      <xdr:colOff>336177</xdr:colOff>
      <xdr:row>17</xdr:row>
      <xdr:rowOff>42240</xdr:rowOff>
    </xdr:to>
    <xdr:sp macro="" textlink="">
      <xdr:nvSpPr>
        <xdr:cNvPr id="9" name="자유형: 도형 8">
          <a:extLst>
            <a:ext uri="{FF2B5EF4-FFF2-40B4-BE49-F238E27FC236}">
              <a16:creationId xmlns:a16="http://schemas.microsoft.com/office/drawing/2014/main" id="{3F10962F-1635-4597-9ADC-6D9C45F6AB89}"/>
            </a:ext>
          </a:extLst>
        </xdr:cNvPr>
        <xdr:cNvSpPr/>
      </xdr:nvSpPr>
      <xdr:spPr bwMode="auto">
        <a:xfrm>
          <a:off x="5682405" y="4349002"/>
          <a:ext cx="3394360" cy="534179"/>
        </a:xfrm>
        <a:custGeom>
          <a:avLst/>
          <a:gdLst>
            <a:gd name="connsiteX0" fmla="*/ 0 w 2286000"/>
            <a:gd name="connsiteY0" fmla="*/ 554935 h 579782"/>
            <a:gd name="connsiteX1" fmla="*/ 720587 w 2286000"/>
            <a:gd name="connsiteY1" fmla="*/ 0 h 579782"/>
            <a:gd name="connsiteX2" fmla="*/ 1548848 w 2286000"/>
            <a:gd name="connsiteY2" fmla="*/ 0 h 579782"/>
            <a:gd name="connsiteX3" fmla="*/ 2286000 w 2286000"/>
            <a:gd name="connsiteY3" fmla="*/ 579782 h 5797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86000" h="579782">
              <a:moveTo>
                <a:pt x="0" y="554935"/>
              </a:moveTo>
              <a:lnTo>
                <a:pt x="720587" y="0"/>
              </a:lnTo>
              <a:lnTo>
                <a:pt x="1548848" y="0"/>
              </a:lnTo>
              <a:lnTo>
                <a:pt x="2286000" y="579782"/>
              </a:lnTo>
            </a:path>
          </a:pathLst>
        </a:custGeom>
        <a:noFill/>
        <a:ln w="38100">
          <a:solidFill>
            <a:srgbClr val="002060"/>
          </a:solidFill>
          <a:prstDash val="sysDot"/>
          <a:round/>
          <a:headEnd/>
          <a:tailEnd type="triangle" w="med" len="med"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455397</xdr:colOff>
      <xdr:row>13</xdr:row>
      <xdr:rowOff>222827</xdr:rowOff>
    </xdr:from>
    <xdr:to>
      <xdr:col>13</xdr:col>
      <xdr:colOff>293034</xdr:colOff>
      <xdr:row>14</xdr:row>
      <xdr:rowOff>219604</xdr:rowOff>
    </xdr:to>
    <xdr:sp macro="" textlink="">
      <xdr:nvSpPr>
        <xdr:cNvPr id="201" name="Text Box 310" descr="10,11,12F 골조 70 80 45">
          <a:extLst>
            <a:ext uri="{FF2B5EF4-FFF2-40B4-BE49-F238E27FC236}">
              <a16:creationId xmlns:a16="http://schemas.microsoft.com/office/drawing/2014/main" id="{282F9147-C68B-42C8-9443-173A3D33EB9A}"/>
            </a:ext>
          </a:extLst>
        </xdr:cNvPr>
        <xdr:cNvSpPr txBox="1">
          <a:spLocks noChangeArrowheads="1"/>
        </xdr:cNvSpPr>
      </xdr:nvSpPr>
      <xdr:spPr bwMode="auto">
        <a:xfrm>
          <a:off x="6865162" y="4077651"/>
          <a:ext cx="1003048" cy="243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차선규제봉 설치</a:t>
          </a:r>
          <a:endParaRPr lang="en-US" altLang="ko-KR" sz="1200" b="0" i="0" strike="noStrike">
            <a:solidFill>
              <a:srgbClr val="000000"/>
            </a:solidFill>
            <a:latin typeface="HY헤드라인M"/>
            <a:ea typeface="HY헤드라인M"/>
          </a:endParaRPr>
        </a:p>
      </xdr:txBody>
    </xdr:sp>
    <xdr:clientData/>
  </xdr:twoCellAnchor>
  <xdr:twoCellAnchor>
    <xdr:from>
      <xdr:col>9</xdr:col>
      <xdr:colOff>394155</xdr:colOff>
      <xdr:row>17</xdr:row>
      <xdr:rowOff>201707</xdr:rowOff>
    </xdr:from>
    <xdr:to>
      <xdr:col>15</xdr:col>
      <xdr:colOff>336177</xdr:colOff>
      <xdr:row>20</xdr:row>
      <xdr:rowOff>201707</xdr:rowOff>
    </xdr:to>
    <xdr:sp macro="" textlink="">
      <xdr:nvSpPr>
        <xdr:cNvPr id="10" name="자유형: 도형 9">
          <a:extLst>
            <a:ext uri="{FF2B5EF4-FFF2-40B4-BE49-F238E27FC236}">
              <a16:creationId xmlns:a16="http://schemas.microsoft.com/office/drawing/2014/main" id="{1C1C30CA-6D6E-44E0-82F3-AE9D900C9570}"/>
            </a:ext>
          </a:extLst>
        </xdr:cNvPr>
        <xdr:cNvSpPr/>
      </xdr:nvSpPr>
      <xdr:spPr bwMode="auto">
        <a:xfrm>
          <a:off x="5638508" y="5042648"/>
          <a:ext cx="3438257" cy="739588"/>
        </a:xfrm>
        <a:custGeom>
          <a:avLst/>
          <a:gdLst>
            <a:gd name="connsiteX0" fmla="*/ 0 w 2327413"/>
            <a:gd name="connsiteY0" fmla="*/ 0 h 762000"/>
            <a:gd name="connsiteX1" fmla="*/ 762000 w 2327413"/>
            <a:gd name="connsiteY1" fmla="*/ 762000 h 762000"/>
            <a:gd name="connsiteX2" fmla="*/ 1573696 w 2327413"/>
            <a:gd name="connsiteY2" fmla="*/ 762000 h 762000"/>
            <a:gd name="connsiteX3" fmla="*/ 2327413 w 2327413"/>
            <a:gd name="connsiteY3" fmla="*/ 8283 h 76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327413" h="762000">
              <a:moveTo>
                <a:pt x="0" y="0"/>
              </a:moveTo>
              <a:lnTo>
                <a:pt x="762000" y="762000"/>
              </a:lnTo>
              <a:lnTo>
                <a:pt x="1573696" y="762000"/>
              </a:lnTo>
              <a:lnTo>
                <a:pt x="2327413" y="8283"/>
              </a:lnTo>
            </a:path>
          </a:pathLst>
        </a:custGeom>
        <a:noFill/>
        <a:ln w="38100">
          <a:solidFill>
            <a:srgbClr val="002060"/>
          </a:solidFill>
          <a:prstDash val="sysDot"/>
          <a:round/>
          <a:headEnd/>
          <a:tailEnd type="triangle" w="med" len="med"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17</xdr:col>
      <xdr:colOff>437029</xdr:colOff>
      <xdr:row>17</xdr:row>
      <xdr:rowOff>134709</xdr:rowOff>
    </xdr:from>
    <xdr:to>
      <xdr:col>18</xdr:col>
      <xdr:colOff>447674</xdr:colOff>
      <xdr:row>17</xdr:row>
      <xdr:rowOff>145677</xdr:rowOff>
    </xdr:to>
    <xdr:sp macro="" textlink="">
      <xdr:nvSpPr>
        <xdr:cNvPr id="205" name="Line 168">
          <a:extLst>
            <a:ext uri="{FF2B5EF4-FFF2-40B4-BE49-F238E27FC236}">
              <a16:creationId xmlns:a16="http://schemas.microsoft.com/office/drawing/2014/main" id="{CC21EFC7-2FCF-421C-A0F8-76E6044188D7}"/>
            </a:ext>
          </a:extLst>
        </xdr:cNvPr>
        <xdr:cNvSpPr>
          <a:spLocks noChangeShapeType="1"/>
        </xdr:cNvSpPr>
      </xdr:nvSpPr>
      <xdr:spPr bwMode="auto">
        <a:xfrm flipV="1">
          <a:off x="10343029" y="4975650"/>
          <a:ext cx="593351" cy="10968"/>
        </a:xfrm>
        <a:prstGeom prst="line">
          <a:avLst/>
        </a:prstGeom>
        <a:noFill/>
        <a:ln w="57150">
          <a:solidFill>
            <a:srgbClr val="00206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268862</xdr:colOff>
      <xdr:row>15</xdr:row>
      <xdr:rowOff>79078</xdr:rowOff>
    </xdr:from>
    <xdr:to>
      <xdr:col>18</xdr:col>
      <xdr:colOff>459441</xdr:colOff>
      <xdr:row>17</xdr:row>
      <xdr:rowOff>22412</xdr:rowOff>
    </xdr:to>
    <xdr:sp macro="" textlink="">
      <xdr:nvSpPr>
        <xdr:cNvPr id="207" name="Text Box 310" descr="10,11,12F 골조 70 80 45">
          <a:extLst>
            <a:ext uri="{FF2B5EF4-FFF2-40B4-BE49-F238E27FC236}">
              <a16:creationId xmlns:a16="http://schemas.microsoft.com/office/drawing/2014/main" id="{6BDB6B76-D3FF-4FDD-8D23-E317DF1AD4DF}"/>
            </a:ext>
          </a:extLst>
        </xdr:cNvPr>
        <xdr:cNvSpPr txBox="1">
          <a:spLocks noChangeArrowheads="1"/>
        </xdr:cNvSpPr>
      </xdr:nvSpPr>
      <xdr:spPr bwMode="auto">
        <a:xfrm>
          <a:off x="10174862" y="4426960"/>
          <a:ext cx="773285" cy="436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준공청소</a:t>
          </a:r>
          <a:r>
            <a:rPr lang="en-US" altLang="ko-KR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/</a:t>
          </a: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검수</a:t>
          </a:r>
        </a:p>
      </xdr:txBody>
    </xdr:sp>
    <xdr:clientData/>
  </xdr:twoCellAnchor>
  <xdr:twoCellAnchor>
    <xdr:from>
      <xdr:col>5</xdr:col>
      <xdr:colOff>448016</xdr:colOff>
      <xdr:row>17</xdr:row>
      <xdr:rowOff>134471</xdr:rowOff>
    </xdr:from>
    <xdr:to>
      <xdr:col>9</xdr:col>
      <xdr:colOff>11206</xdr:colOff>
      <xdr:row>17</xdr:row>
      <xdr:rowOff>134710</xdr:rowOff>
    </xdr:to>
    <xdr:sp macro="" textlink="">
      <xdr:nvSpPr>
        <xdr:cNvPr id="27" name="Line 168">
          <a:extLst>
            <a:ext uri="{FF2B5EF4-FFF2-40B4-BE49-F238E27FC236}">
              <a16:creationId xmlns:a16="http://schemas.microsoft.com/office/drawing/2014/main" id="{7DA0ECC7-10B6-492E-9328-11F120DC149C}"/>
            </a:ext>
          </a:extLst>
        </xdr:cNvPr>
        <xdr:cNvSpPr>
          <a:spLocks noChangeShapeType="1"/>
        </xdr:cNvSpPr>
      </xdr:nvSpPr>
      <xdr:spPr bwMode="auto">
        <a:xfrm flipV="1">
          <a:off x="3361545" y="4975412"/>
          <a:ext cx="1894014" cy="239"/>
        </a:xfrm>
        <a:prstGeom prst="line">
          <a:avLst/>
        </a:prstGeom>
        <a:noFill/>
        <a:ln w="57150">
          <a:solidFill>
            <a:srgbClr val="00206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81584</xdr:colOff>
      <xdr:row>17</xdr:row>
      <xdr:rowOff>134709</xdr:rowOff>
    </xdr:from>
    <xdr:to>
      <xdr:col>5</xdr:col>
      <xdr:colOff>268942</xdr:colOff>
      <xdr:row>17</xdr:row>
      <xdr:rowOff>145676</xdr:rowOff>
    </xdr:to>
    <xdr:sp macro="" textlink="">
      <xdr:nvSpPr>
        <xdr:cNvPr id="28" name="Line 168">
          <a:extLst>
            <a:ext uri="{FF2B5EF4-FFF2-40B4-BE49-F238E27FC236}">
              <a16:creationId xmlns:a16="http://schemas.microsoft.com/office/drawing/2014/main" id="{1120BFE7-568B-41F4-99E2-491E71B0CAAE}"/>
            </a:ext>
          </a:extLst>
        </xdr:cNvPr>
        <xdr:cNvSpPr>
          <a:spLocks noChangeShapeType="1"/>
        </xdr:cNvSpPr>
      </xdr:nvSpPr>
      <xdr:spPr bwMode="auto">
        <a:xfrm>
          <a:off x="2412408" y="4975650"/>
          <a:ext cx="770063" cy="10967"/>
        </a:xfrm>
        <a:prstGeom prst="line">
          <a:avLst/>
        </a:prstGeom>
        <a:noFill/>
        <a:ln w="57150">
          <a:solidFill>
            <a:srgbClr val="00206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248120</xdr:colOff>
      <xdr:row>17</xdr:row>
      <xdr:rowOff>47559</xdr:rowOff>
    </xdr:from>
    <xdr:to>
      <xdr:col>5</xdr:col>
      <xdr:colOff>433883</xdr:colOff>
      <xdr:row>17</xdr:row>
      <xdr:rowOff>230281</xdr:rowOff>
    </xdr:to>
    <xdr:sp macro="" textlink="">
      <xdr:nvSpPr>
        <xdr:cNvPr id="29" name="Oval 304">
          <a:extLst>
            <a:ext uri="{FF2B5EF4-FFF2-40B4-BE49-F238E27FC236}">
              <a16:creationId xmlns:a16="http://schemas.microsoft.com/office/drawing/2014/main" id="{1FD82D79-8A45-4FAC-918E-AA555354F2EC}"/>
            </a:ext>
          </a:extLst>
        </xdr:cNvPr>
        <xdr:cNvSpPr>
          <a:spLocks noChangeArrowheads="1"/>
        </xdr:cNvSpPr>
      </xdr:nvSpPr>
      <xdr:spPr bwMode="auto">
        <a:xfrm>
          <a:off x="3161649" y="4888500"/>
          <a:ext cx="185763" cy="182722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9</xdr:col>
      <xdr:colOff>39691</xdr:colOff>
      <xdr:row>17</xdr:row>
      <xdr:rowOff>36353</xdr:rowOff>
    </xdr:from>
    <xdr:to>
      <xdr:col>9</xdr:col>
      <xdr:colOff>225454</xdr:colOff>
      <xdr:row>17</xdr:row>
      <xdr:rowOff>219075</xdr:rowOff>
    </xdr:to>
    <xdr:sp macro="" textlink="">
      <xdr:nvSpPr>
        <xdr:cNvPr id="30" name="Oval 304">
          <a:extLst>
            <a:ext uri="{FF2B5EF4-FFF2-40B4-BE49-F238E27FC236}">
              <a16:creationId xmlns:a16="http://schemas.microsoft.com/office/drawing/2014/main" id="{E5B408E1-F21C-45EF-9A1B-5710DCA72C88}"/>
            </a:ext>
          </a:extLst>
        </xdr:cNvPr>
        <xdr:cNvSpPr>
          <a:spLocks noChangeArrowheads="1"/>
        </xdr:cNvSpPr>
      </xdr:nvSpPr>
      <xdr:spPr bwMode="auto">
        <a:xfrm>
          <a:off x="5284044" y="4877294"/>
          <a:ext cx="185763" cy="182722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16</xdr:col>
      <xdr:colOff>3272</xdr:colOff>
      <xdr:row>17</xdr:row>
      <xdr:rowOff>36353</xdr:rowOff>
    </xdr:from>
    <xdr:to>
      <xdr:col>16</xdr:col>
      <xdr:colOff>189035</xdr:colOff>
      <xdr:row>17</xdr:row>
      <xdr:rowOff>219075</xdr:rowOff>
    </xdr:to>
    <xdr:sp macro="" textlink="">
      <xdr:nvSpPr>
        <xdr:cNvPr id="31" name="Oval 304">
          <a:extLst>
            <a:ext uri="{FF2B5EF4-FFF2-40B4-BE49-F238E27FC236}">
              <a16:creationId xmlns:a16="http://schemas.microsoft.com/office/drawing/2014/main" id="{59F05543-EC93-4203-A5CB-62B6822B47F4}"/>
            </a:ext>
          </a:extLst>
        </xdr:cNvPr>
        <xdr:cNvSpPr>
          <a:spLocks noChangeArrowheads="1"/>
        </xdr:cNvSpPr>
      </xdr:nvSpPr>
      <xdr:spPr bwMode="auto">
        <a:xfrm>
          <a:off x="9326566" y="4877294"/>
          <a:ext cx="185763" cy="182722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9</xdr:col>
      <xdr:colOff>280148</xdr:colOff>
      <xdr:row>17</xdr:row>
      <xdr:rowOff>134472</xdr:rowOff>
    </xdr:from>
    <xdr:to>
      <xdr:col>16</xdr:col>
      <xdr:colOff>1</xdr:colOff>
      <xdr:row>17</xdr:row>
      <xdr:rowOff>134472</xdr:rowOff>
    </xdr:to>
    <xdr:sp macro="" textlink="">
      <xdr:nvSpPr>
        <xdr:cNvPr id="32" name="Line 168">
          <a:extLst>
            <a:ext uri="{FF2B5EF4-FFF2-40B4-BE49-F238E27FC236}">
              <a16:creationId xmlns:a16="http://schemas.microsoft.com/office/drawing/2014/main" id="{D6DC4CFC-4677-4659-89DC-CF9B2486EEDC}"/>
            </a:ext>
          </a:extLst>
        </xdr:cNvPr>
        <xdr:cNvSpPr>
          <a:spLocks noChangeShapeType="1"/>
        </xdr:cNvSpPr>
      </xdr:nvSpPr>
      <xdr:spPr bwMode="auto">
        <a:xfrm>
          <a:off x="5524501" y="4975413"/>
          <a:ext cx="3798794" cy="0"/>
        </a:xfrm>
        <a:prstGeom prst="line">
          <a:avLst/>
        </a:prstGeom>
        <a:noFill/>
        <a:ln w="57150">
          <a:solidFill>
            <a:srgbClr val="00206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282015</xdr:colOff>
      <xdr:row>16</xdr:row>
      <xdr:rowOff>86921</xdr:rowOff>
    </xdr:from>
    <xdr:to>
      <xdr:col>14</xdr:col>
      <xdr:colOff>459442</xdr:colOff>
      <xdr:row>17</xdr:row>
      <xdr:rowOff>83193</xdr:rowOff>
    </xdr:to>
    <xdr:sp macro="" textlink="">
      <xdr:nvSpPr>
        <xdr:cNvPr id="33" name="Text Box 310" descr="10,11,12F 골조 70 80 45">
          <a:extLst>
            <a:ext uri="{FF2B5EF4-FFF2-40B4-BE49-F238E27FC236}">
              <a16:creationId xmlns:a16="http://schemas.microsoft.com/office/drawing/2014/main" id="{E0543E0B-AF3E-4113-BFFD-61278A80C42A}"/>
            </a:ext>
          </a:extLst>
        </xdr:cNvPr>
        <xdr:cNvSpPr txBox="1">
          <a:spLocks noChangeArrowheads="1"/>
        </xdr:cNvSpPr>
      </xdr:nvSpPr>
      <xdr:spPr bwMode="auto">
        <a:xfrm>
          <a:off x="6109074" y="4681333"/>
          <a:ext cx="2508250" cy="242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아스팔트 덧씌우기</a:t>
          </a:r>
          <a:endParaRPr lang="en-US" altLang="ko-KR" sz="1200" b="0" i="0" strike="noStrike">
            <a:solidFill>
              <a:srgbClr val="000000"/>
            </a:solidFill>
            <a:latin typeface="HY헤드라인M"/>
            <a:ea typeface="HY헤드라인M"/>
          </a:endParaRPr>
        </a:p>
      </xdr:txBody>
    </xdr:sp>
    <xdr:clientData/>
  </xdr:twoCellAnchor>
  <xdr:twoCellAnchor>
    <xdr:from>
      <xdr:col>11</xdr:col>
      <xdr:colOff>466603</xdr:colOff>
      <xdr:row>18</xdr:row>
      <xdr:rowOff>187139</xdr:rowOff>
    </xdr:from>
    <xdr:to>
      <xdr:col>13</xdr:col>
      <xdr:colOff>304240</xdr:colOff>
      <xdr:row>20</xdr:row>
      <xdr:rowOff>166937</xdr:rowOff>
    </xdr:to>
    <xdr:sp macro="" textlink="">
      <xdr:nvSpPr>
        <xdr:cNvPr id="34" name="Text Box 310" descr="10,11,12F 골조 70 80 45">
          <a:extLst>
            <a:ext uri="{FF2B5EF4-FFF2-40B4-BE49-F238E27FC236}">
              <a16:creationId xmlns:a16="http://schemas.microsoft.com/office/drawing/2014/main" id="{F543EB77-6925-483A-89A7-245DAE0CE7AF}"/>
            </a:ext>
          </a:extLst>
        </xdr:cNvPr>
        <xdr:cNvSpPr txBox="1">
          <a:spLocks noChangeArrowheads="1"/>
        </xdr:cNvSpPr>
      </xdr:nvSpPr>
      <xdr:spPr bwMode="auto">
        <a:xfrm>
          <a:off x="6876368" y="5274610"/>
          <a:ext cx="1003048" cy="472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HY헤드라인M"/>
              <a:ea typeface="HY헤드라인M"/>
            </a:rPr>
            <a:t>차선도색 및 장애인블럭 설치</a:t>
          </a:r>
          <a:endParaRPr lang="en-US" altLang="ko-KR" sz="1200" b="0" i="0" strike="noStrike">
            <a:solidFill>
              <a:srgbClr val="000000"/>
            </a:solidFill>
            <a:latin typeface="HY헤드라인M"/>
            <a:ea typeface="HY헤드라인M"/>
          </a:endParaRPr>
        </a:p>
      </xdr:txBody>
    </xdr:sp>
    <xdr:clientData/>
  </xdr:twoCellAnchor>
  <xdr:twoCellAnchor>
    <xdr:from>
      <xdr:col>17</xdr:col>
      <xdr:colOff>190500</xdr:colOff>
      <xdr:row>17</xdr:row>
      <xdr:rowOff>44824</xdr:rowOff>
    </xdr:from>
    <xdr:to>
      <xdr:col>17</xdr:col>
      <xdr:colOff>376263</xdr:colOff>
      <xdr:row>17</xdr:row>
      <xdr:rowOff>227546</xdr:rowOff>
    </xdr:to>
    <xdr:sp macro="" textlink="">
      <xdr:nvSpPr>
        <xdr:cNvPr id="20" name="Oval 304">
          <a:extLst>
            <a:ext uri="{FF2B5EF4-FFF2-40B4-BE49-F238E27FC236}">
              <a16:creationId xmlns:a16="http://schemas.microsoft.com/office/drawing/2014/main" id="{59F05543-EC93-4203-A5CB-62B6822B47F4}"/>
            </a:ext>
          </a:extLst>
        </xdr:cNvPr>
        <xdr:cNvSpPr>
          <a:spLocks noChangeArrowheads="1"/>
        </xdr:cNvSpPr>
      </xdr:nvSpPr>
      <xdr:spPr bwMode="auto">
        <a:xfrm>
          <a:off x="10096500" y="4885765"/>
          <a:ext cx="185763" cy="182722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16</xdr:col>
      <xdr:colOff>179295</xdr:colOff>
      <xdr:row>17</xdr:row>
      <xdr:rowOff>134231</xdr:rowOff>
    </xdr:from>
    <xdr:to>
      <xdr:col>17</xdr:col>
      <xdr:colOff>156883</xdr:colOff>
      <xdr:row>17</xdr:row>
      <xdr:rowOff>134470</xdr:rowOff>
    </xdr:to>
    <xdr:sp macro="" textlink="">
      <xdr:nvSpPr>
        <xdr:cNvPr id="21" name="Line 168">
          <a:extLst>
            <a:ext uri="{FF2B5EF4-FFF2-40B4-BE49-F238E27FC236}">
              <a16:creationId xmlns:a16="http://schemas.microsoft.com/office/drawing/2014/main" id="{CC21EFC7-2FCF-421C-A0F8-76E6044188D7}"/>
            </a:ext>
          </a:extLst>
        </xdr:cNvPr>
        <xdr:cNvSpPr>
          <a:spLocks noChangeShapeType="1"/>
        </xdr:cNvSpPr>
      </xdr:nvSpPr>
      <xdr:spPr bwMode="auto">
        <a:xfrm>
          <a:off x="9502589" y="4975172"/>
          <a:ext cx="560294" cy="239"/>
        </a:xfrm>
        <a:prstGeom prst="line">
          <a:avLst/>
        </a:prstGeom>
        <a:noFill/>
        <a:ln w="57150">
          <a:solidFill>
            <a:srgbClr val="00206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38100">
          <a:solidFill>
            <a:srgbClr val="FF0000"/>
          </a:solidFill>
          <a:prstDash val="sysDot"/>
          <a:round/>
          <a:headEnd/>
          <a:tailEnd type="triangl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6"/>
  <sheetViews>
    <sheetView workbookViewId="0">
      <selection activeCell="L11" sqref="L11"/>
    </sheetView>
  </sheetViews>
  <sheetFormatPr defaultRowHeight="16.5" x14ac:dyDescent="0.3"/>
  <sheetData>
    <row r="4" spans="2:18" x14ac:dyDescent="0.3">
      <c r="B4">
        <v>1</v>
      </c>
      <c r="C4">
        <f>B4+1</f>
        <v>2</v>
      </c>
      <c r="D4">
        <f t="shared" ref="D4:Q4" si="0">C4+1</f>
        <v>3</v>
      </c>
      <c r="E4">
        <f t="shared" si="0"/>
        <v>4</v>
      </c>
      <c r="F4">
        <f t="shared" si="0"/>
        <v>5</v>
      </c>
      <c r="G4">
        <f t="shared" si="0"/>
        <v>6</v>
      </c>
      <c r="H4">
        <f t="shared" si="0"/>
        <v>7</v>
      </c>
      <c r="I4">
        <f t="shared" si="0"/>
        <v>8</v>
      </c>
      <c r="J4">
        <f t="shared" si="0"/>
        <v>9</v>
      </c>
      <c r="K4">
        <f t="shared" si="0"/>
        <v>10</v>
      </c>
      <c r="L4">
        <f t="shared" si="0"/>
        <v>11</v>
      </c>
      <c r="M4">
        <f t="shared" si="0"/>
        <v>12</v>
      </c>
      <c r="N4">
        <f t="shared" si="0"/>
        <v>13</v>
      </c>
      <c r="O4">
        <f t="shared" si="0"/>
        <v>14</v>
      </c>
      <c r="P4">
        <f t="shared" si="0"/>
        <v>15</v>
      </c>
      <c r="Q4">
        <f t="shared" si="0"/>
        <v>16</v>
      </c>
    </row>
    <row r="5" spans="2:18" x14ac:dyDescent="0.3">
      <c r="B5">
        <v>0.5</v>
      </c>
      <c r="C5">
        <v>2</v>
      </c>
      <c r="D5">
        <v>3.5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12</v>
      </c>
      <c r="O5">
        <v>10</v>
      </c>
      <c r="R5">
        <f>SUM(B5:Q5)</f>
        <v>100</v>
      </c>
    </row>
    <row r="6" spans="2:18" x14ac:dyDescent="0.3">
      <c r="B6">
        <f>B5</f>
        <v>0.5</v>
      </c>
      <c r="C6">
        <f>B5+C5</f>
        <v>2.5</v>
      </c>
      <c r="D6">
        <f>C6+D5</f>
        <v>6</v>
      </c>
      <c r="E6">
        <f t="shared" ref="E6:Q6" si="1">D6+E5</f>
        <v>10</v>
      </c>
      <c r="F6">
        <f t="shared" si="1"/>
        <v>15</v>
      </c>
      <c r="G6">
        <f t="shared" si="1"/>
        <v>21</v>
      </c>
      <c r="H6">
        <f t="shared" si="1"/>
        <v>28</v>
      </c>
      <c r="I6">
        <f t="shared" si="1"/>
        <v>36</v>
      </c>
      <c r="J6">
        <f t="shared" si="1"/>
        <v>45</v>
      </c>
      <c r="K6">
        <f t="shared" si="1"/>
        <v>55</v>
      </c>
      <c r="L6">
        <f t="shared" si="1"/>
        <v>66</v>
      </c>
      <c r="M6">
        <f t="shared" si="1"/>
        <v>78</v>
      </c>
      <c r="N6">
        <f t="shared" si="1"/>
        <v>90</v>
      </c>
      <c r="O6">
        <f t="shared" si="1"/>
        <v>100</v>
      </c>
      <c r="P6">
        <f t="shared" si="1"/>
        <v>100</v>
      </c>
      <c r="Q6">
        <f t="shared" si="1"/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tabSelected="1" view="pageBreakPreview" zoomScale="85" zoomScaleNormal="40" zoomScaleSheetLayoutView="85" workbookViewId="0">
      <selection activeCell="G4" sqref="G4"/>
    </sheetView>
  </sheetViews>
  <sheetFormatPr defaultRowHeight="16.5" x14ac:dyDescent="0.3"/>
  <cols>
    <col min="4" max="4" width="3.625" style="1" customWidth="1"/>
    <col min="5" max="19" width="7.625" style="1" customWidth="1"/>
    <col min="20" max="20" width="14.125" customWidth="1"/>
  </cols>
  <sheetData>
    <row r="3" spans="2:20" ht="37.5" x14ac:dyDescent="0.3">
      <c r="B3" s="60" t="s">
        <v>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2:20" ht="37.5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7"/>
      <c r="P4" s="17"/>
      <c r="Q4" s="17"/>
      <c r="R4" s="17"/>
      <c r="S4" s="17"/>
      <c r="T4" s="11"/>
    </row>
    <row r="6" spans="2:20" ht="20.100000000000001" customHeight="1" x14ac:dyDescent="0.3">
      <c r="B6" s="10" t="s">
        <v>7</v>
      </c>
    </row>
    <row r="7" spans="2:20" ht="20.100000000000001" customHeight="1" x14ac:dyDescent="0.3">
      <c r="B7" s="10" t="s">
        <v>9</v>
      </c>
    </row>
    <row r="8" spans="2:20" ht="9.9499999999999993" customHeight="1" x14ac:dyDescent="0.3"/>
    <row r="9" spans="2:20" ht="30" customHeight="1" x14ac:dyDescent="0.3">
      <c r="B9" s="66" t="s">
        <v>1</v>
      </c>
      <c r="C9" s="67"/>
      <c r="D9" s="6" t="s">
        <v>2</v>
      </c>
      <c r="E9" s="52" t="s">
        <v>15</v>
      </c>
      <c r="F9" s="53"/>
      <c r="G9" s="53"/>
      <c r="H9" s="53"/>
      <c r="I9" s="53"/>
      <c r="J9" s="53"/>
      <c r="K9" s="53"/>
      <c r="L9" s="53"/>
      <c r="M9" s="53"/>
      <c r="N9" s="53"/>
      <c r="O9" s="15"/>
      <c r="P9" s="15"/>
      <c r="Q9" s="15"/>
      <c r="R9" s="15"/>
      <c r="S9" s="15"/>
      <c r="T9" s="63" t="s">
        <v>3</v>
      </c>
    </row>
    <row r="10" spans="2:20" ht="30" customHeight="1" x14ac:dyDescent="0.3">
      <c r="B10" s="68"/>
      <c r="C10" s="69"/>
      <c r="D10" s="6" t="s">
        <v>4</v>
      </c>
      <c r="E10" s="70" t="s">
        <v>11</v>
      </c>
      <c r="F10" s="54"/>
      <c r="G10" s="54"/>
      <c r="H10" s="54"/>
      <c r="I10" s="54"/>
      <c r="J10" s="54" t="s">
        <v>12</v>
      </c>
      <c r="K10" s="54"/>
      <c r="L10" s="54"/>
      <c r="M10" s="54"/>
      <c r="N10" s="54"/>
      <c r="O10" s="54" t="s">
        <v>13</v>
      </c>
      <c r="P10" s="54"/>
      <c r="Q10" s="54"/>
      <c r="R10" s="54"/>
      <c r="S10" s="54"/>
      <c r="T10" s="64"/>
    </row>
    <row r="11" spans="2:20" ht="30" customHeight="1" x14ac:dyDescent="0.3">
      <c r="B11" s="68"/>
      <c r="C11" s="69"/>
      <c r="D11" s="7" t="s">
        <v>5</v>
      </c>
      <c r="E11" s="8">
        <v>2</v>
      </c>
      <c r="F11" s="9">
        <v>4</v>
      </c>
      <c r="G11" s="9">
        <v>6</v>
      </c>
      <c r="H11" s="9">
        <v>8</v>
      </c>
      <c r="I11" s="9">
        <v>10</v>
      </c>
      <c r="J11" s="14">
        <v>12</v>
      </c>
      <c r="K11" s="45">
        <v>14</v>
      </c>
      <c r="L11" s="18">
        <v>16</v>
      </c>
      <c r="M11" s="9">
        <v>18</v>
      </c>
      <c r="N11" s="9">
        <v>20</v>
      </c>
      <c r="O11" s="16">
        <v>22</v>
      </c>
      <c r="P11" s="16">
        <v>24</v>
      </c>
      <c r="Q11" s="16">
        <v>26</v>
      </c>
      <c r="R11" s="16">
        <v>28</v>
      </c>
      <c r="S11" s="16">
        <v>30</v>
      </c>
      <c r="T11" s="65"/>
    </row>
    <row r="12" spans="2:20" ht="20.100000000000001" customHeight="1" x14ac:dyDescent="0.3">
      <c r="B12" s="12"/>
      <c r="C12" s="12"/>
      <c r="D12" s="13"/>
      <c r="E12" s="23"/>
      <c r="F12" s="24"/>
      <c r="G12" s="24"/>
      <c r="H12" s="24"/>
      <c r="I12" s="24"/>
      <c r="J12" s="23"/>
      <c r="K12" s="31"/>
      <c r="L12" s="41"/>
      <c r="M12" s="24"/>
      <c r="N12" s="24"/>
      <c r="O12" s="23"/>
      <c r="P12" s="24"/>
      <c r="Q12" s="38"/>
      <c r="R12" s="23"/>
      <c r="S12" s="24"/>
      <c r="T12" s="72">
        <v>1</v>
      </c>
    </row>
    <row r="13" spans="2:20" ht="20.100000000000001" customHeight="1" x14ac:dyDescent="0.3">
      <c r="B13" s="4"/>
      <c r="C13" s="4"/>
      <c r="D13" s="5"/>
      <c r="E13" s="25"/>
      <c r="F13" s="26"/>
      <c r="G13" s="26"/>
      <c r="H13" s="26"/>
      <c r="I13" s="26"/>
      <c r="J13" s="25"/>
      <c r="K13" s="32"/>
      <c r="L13" s="42"/>
      <c r="M13" s="26"/>
      <c r="N13" s="26"/>
      <c r="O13" s="25"/>
      <c r="P13" s="26"/>
      <c r="Q13" s="39"/>
      <c r="R13" s="25"/>
      <c r="S13" s="26"/>
      <c r="T13" s="73"/>
    </row>
    <row r="14" spans="2:20" ht="20.100000000000001" customHeight="1" x14ac:dyDescent="0.3">
      <c r="B14" s="4"/>
      <c r="C14" s="4"/>
      <c r="D14" s="5"/>
      <c r="E14" s="25"/>
      <c r="F14" s="26"/>
      <c r="G14" s="26"/>
      <c r="H14" s="26"/>
      <c r="I14" s="26"/>
      <c r="J14" s="25"/>
      <c r="K14" s="32"/>
      <c r="L14" s="42"/>
      <c r="M14" s="26"/>
      <c r="N14" s="26"/>
      <c r="O14" s="25"/>
      <c r="P14" s="26"/>
      <c r="Q14" s="39"/>
      <c r="R14" s="25"/>
      <c r="S14" s="26"/>
      <c r="T14" s="73"/>
    </row>
    <row r="15" spans="2:20" ht="20.100000000000001" customHeight="1" x14ac:dyDescent="0.3">
      <c r="B15" s="4"/>
      <c r="C15" s="4"/>
      <c r="D15" s="5"/>
      <c r="E15" s="25"/>
      <c r="F15" s="26"/>
      <c r="G15" s="26"/>
      <c r="H15" s="26"/>
      <c r="I15" s="26"/>
      <c r="J15" s="25"/>
      <c r="K15" s="32"/>
      <c r="L15" s="42"/>
      <c r="M15" s="26"/>
      <c r="N15" s="26"/>
      <c r="O15" s="25"/>
      <c r="P15" s="26"/>
      <c r="Q15" s="39"/>
      <c r="R15" s="25"/>
      <c r="S15" s="26"/>
      <c r="T15" s="73"/>
    </row>
    <row r="16" spans="2:20" ht="20.100000000000001" customHeight="1" x14ac:dyDescent="0.3">
      <c r="B16" s="4"/>
      <c r="C16" s="4"/>
      <c r="D16" s="5"/>
      <c r="E16" s="25"/>
      <c r="F16" s="26"/>
      <c r="G16" s="34"/>
      <c r="H16" s="34"/>
      <c r="I16" s="34"/>
      <c r="J16" s="27"/>
      <c r="K16" s="35"/>
      <c r="L16" s="43"/>
      <c r="M16" s="26"/>
      <c r="N16" s="26"/>
      <c r="O16" s="25"/>
      <c r="P16" s="26"/>
      <c r="Q16" s="76"/>
      <c r="R16" s="25"/>
      <c r="S16" s="26"/>
      <c r="T16" s="73"/>
    </row>
    <row r="17" spans="2:26" ht="20.100000000000001" customHeight="1" x14ac:dyDescent="0.3">
      <c r="B17" s="4"/>
      <c r="C17" s="4"/>
      <c r="D17" s="5"/>
      <c r="E17" s="25"/>
      <c r="F17" s="26"/>
      <c r="G17" s="26"/>
      <c r="H17" s="26"/>
      <c r="I17" s="26"/>
      <c r="J17" s="25"/>
      <c r="K17" s="32"/>
      <c r="L17" s="42"/>
      <c r="M17" s="26"/>
      <c r="N17" s="26"/>
      <c r="O17" s="25"/>
      <c r="P17" s="26"/>
      <c r="Q17" s="76" t="s">
        <v>14</v>
      </c>
      <c r="R17" s="25"/>
      <c r="S17" s="26"/>
      <c r="T17" s="73"/>
    </row>
    <row r="18" spans="2:26" ht="20.100000000000001" customHeight="1" x14ac:dyDescent="0.3">
      <c r="B18" s="4" t="s">
        <v>0</v>
      </c>
      <c r="C18" s="61" t="s">
        <v>10</v>
      </c>
      <c r="D18" s="62"/>
      <c r="E18" s="25"/>
      <c r="F18" s="26"/>
      <c r="G18" s="26"/>
      <c r="H18" s="26"/>
      <c r="I18" s="26"/>
      <c r="J18" s="25"/>
      <c r="K18" s="32"/>
      <c r="L18" s="42"/>
      <c r="M18" s="26"/>
      <c r="N18" s="26"/>
      <c r="O18" s="25"/>
      <c r="P18" s="26"/>
      <c r="Q18" s="39"/>
      <c r="R18" s="25"/>
      <c r="S18" s="26"/>
      <c r="T18" s="73"/>
    </row>
    <row r="19" spans="2:26" ht="20.100000000000001" customHeight="1" x14ac:dyDescent="0.3">
      <c r="B19" s="4"/>
      <c r="C19" s="4"/>
      <c r="D19" s="5"/>
      <c r="E19" s="71"/>
      <c r="F19" s="55"/>
      <c r="G19" s="34"/>
      <c r="H19" s="34"/>
      <c r="I19" s="37"/>
      <c r="J19" s="27"/>
      <c r="K19" s="35"/>
      <c r="L19" s="43"/>
      <c r="M19" s="34"/>
      <c r="N19" s="37"/>
      <c r="O19" s="25"/>
      <c r="P19" s="34"/>
      <c r="Q19" s="28"/>
      <c r="R19" s="27"/>
      <c r="S19" s="37"/>
      <c r="T19" s="73"/>
    </row>
    <row r="20" spans="2:26" ht="20.100000000000001" customHeight="1" x14ac:dyDescent="0.3">
      <c r="B20" s="4"/>
      <c r="C20" s="4"/>
      <c r="D20" s="5"/>
      <c r="E20" s="25"/>
      <c r="F20" s="26"/>
      <c r="G20" s="26"/>
      <c r="H20" s="26"/>
      <c r="I20" s="26"/>
      <c r="J20" s="25"/>
      <c r="K20" s="32"/>
      <c r="L20" s="42"/>
      <c r="M20" s="26"/>
      <c r="N20" s="26"/>
      <c r="O20" s="25"/>
      <c r="P20" s="26"/>
      <c r="Q20" s="39"/>
      <c r="R20" s="25"/>
      <c r="S20" s="26"/>
      <c r="T20" s="73"/>
      <c r="Z20" t="s">
        <v>8</v>
      </c>
    </row>
    <row r="21" spans="2:26" ht="20.100000000000001" customHeight="1" x14ac:dyDescent="0.3">
      <c r="B21" s="4"/>
      <c r="C21" s="4"/>
      <c r="D21" s="5"/>
      <c r="E21" s="25"/>
      <c r="F21" s="26"/>
      <c r="G21" s="26"/>
      <c r="H21" s="26"/>
      <c r="I21" s="26"/>
      <c r="J21" s="25"/>
      <c r="K21" s="32"/>
      <c r="L21" s="42"/>
      <c r="M21" s="26"/>
      <c r="N21" s="26"/>
      <c r="O21" s="25"/>
      <c r="P21" s="26"/>
      <c r="Q21" s="39"/>
      <c r="R21" s="25"/>
      <c r="S21" s="26"/>
      <c r="T21" s="73"/>
    </row>
    <row r="22" spans="2:26" ht="20.100000000000001" customHeight="1" x14ac:dyDescent="0.3">
      <c r="B22" s="4"/>
      <c r="C22" s="61"/>
      <c r="D22" s="62"/>
      <c r="E22" s="25"/>
      <c r="F22" s="26"/>
      <c r="G22" s="34"/>
      <c r="H22" s="34"/>
      <c r="I22" s="34"/>
      <c r="J22" s="25"/>
      <c r="K22" s="35"/>
      <c r="L22" s="43"/>
      <c r="M22" s="26"/>
      <c r="N22" s="26"/>
      <c r="O22" s="25"/>
      <c r="P22" s="26"/>
      <c r="Q22" s="39"/>
      <c r="R22" s="25"/>
      <c r="S22" s="26"/>
      <c r="T22" s="73"/>
    </row>
    <row r="23" spans="2:26" ht="20.100000000000001" customHeight="1" x14ac:dyDescent="0.3">
      <c r="B23" s="4"/>
      <c r="C23" s="4"/>
      <c r="D23" s="5"/>
      <c r="E23" s="25"/>
      <c r="F23" s="26"/>
      <c r="G23" s="26"/>
      <c r="H23" s="26"/>
      <c r="I23" s="26"/>
      <c r="J23" s="25"/>
      <c r="K23" s="32"/>
      <c r="L23" s="42"/>
      <c r="M23" s="26"/>
      <c r="N23" s="26"/>
      <c r="O23" s="25"/>
      <c r="P23" s="26"/>
      <c r="Q23" s="39"/>
      <c r="R23" s="25"/>
      <c r="S23" s="26"/>
      <c r="T23" s="73"/>
    </row>
    <row r="24" spans="2:26" ht="20.100000000000001" customHeight="1" x14ac:dyDescent="0.3">
      <c r="B24" s="4"/>
      <c r="C24" s="4"/>
      <c r="D24" s="5"/>
      <c r="E24" s="25"/>
      <c r="F24" s="26"/>
      <c r="G24" s="26"/>
      <c r="H24" s="26"/>
      <c r="I24" s="26"/>
      <c r="J24" s="25"/>
      <c r="K24" s="32"/>
      <c r="L24" s="42"/>
      <c r="M24" s="26"/>
      <c r="N24" s="26"/>
      <c r="O24" s="25"/>
      <c r="P24" s="26"/>
      <c r="Q24" s="39"/>
      <c r="R24" s="25"/>
      <c r="S24" s="26"/>
      <c r="T24" s="73"/>
    </row>
    <row r="25" spans="2:26" ht="20.100000000000001" customHeight="1" x14ac:dyDescent="0.3">
      <c r="B25" s="4"/>
      <c r="C25" s="4"/>
      <c r="D25" s="5"/>
      <c r="E25" s="25"/>
      <c r="F25" s="26"/>
      <c r="G25" s="26"/>
      <c r="H25" s="26"/>
      <c r="I25" s="26"/>
      <c r="J25" s="25"/>
      <c r="K25" s="32"/>
      <c r="L25" s="42"/>
      <c r="M25" s="26"/>
      <c r="N25" s="26"/>
      <c r="O25" s="25"/>
      <c r="P25" s="26"/>
      <c r="Q25" s="39"/>
      <c r="R25" s="25"/>
      <c r="S25" s="26"/>
      <c r="T25" s="73"/>
    </row>
    <row r="26" spans="2:26" ht="20.100000000000001" customHeight="1" x14ac:dyDescent="0.3">
      <c r="B26" s="4"/>
      <c r="C26" s="4"/>
      <c r="D26" s="5"/>
      <c r="E26" s="25"/>
      <c r="F26" s="26"/>
      <c r="G26" s="26"/>
      <c r="H26" s="26"/>
      <c r="I26" s="26"/>
      <c r="J26" s="25"/>
      <c r="K26" s="32"/>
      <c r="L26" s="42"/>
      <c r="M26" s="26"/>
      <c r="N26" s="26"/>
      <c r="O26" s="25"/>
      <c r="P26" s="26"/>
      <c r="Q26" s="39"/>
      <c r="R26" s="25"/>
      <c r="S26" s="26"/>
      <c r="T26" s="73"/>
    </row>
    <row r="27" spans="2:26" ht="20.100000000000001" customHeight="1" x14ac:dyDescent="0.3">
      <c r="B27" s="4"/>
      <c r="C27" s="4"/>
      <c r="D27" s="5"/>
      <c r="E27" s="25"/>
      <c r="F27" s="26"/>
      <c r="G27" s="26"/>
      <c r="H27" s="26"/>
      <c r="I27" s="26"/>
      <c r="J27" s="25"/>
      <c r="K27" s="32"/>
      <c r="L27" s="42"/>
      <c r="M27" s="26"/>
      <c r="N27" s="26"/>
      <c r="O27" s="25"/>
      <c r="P27" s="26"/>
      <c r="Q27" s="39"/>
      <c r="R27" s="25"/>
      <c r="S27" s="26"/>
      <c r="T27" s="73"/>
    </row>
    <row r="28" spans="2:26" ht="20.100000000000001" customHeight="1" x14ac:dyDescent="0.3">
      <c r="B28" s="4"/>
      <c r="C28" s="4"/>
      <c r="D28" s="5"/>
      <c r="E28" s="29"/>
      <c r="F28" s="30"/>
      <c r="G28" s="30"/>
      <c r="H28" s="30"/>
      <c r="I28" s="30"/>
      <c r="J28" s="29"/>
      <c r="K28" s="33"/>
      <c r="L28" s="44"/>
      <c r="M28" s="30"/>
      <c r="N28" s="30"/>
      <c r="O28" s="29"/>
      <c r="P28" s="30"/>
      <c r="Q28" s="40"/>
      <c r="R28" s="29"/>
      <c r="S28" s="30"/>
      <c r="T28" s="74"/>
    </row>
    <row r="29" spans="2:26" ht="20.100000000000001" customHeight="1" x14ac:dyDescent="0.3">
      <c r="B29" s="46"/>
      <c r="C29" s="47"/>
      <c r="D29" s="48"/>
      <c r="E29" s="52"/>
      <c r="F29" s="56"/>
      <c r="G29" s="58"/>
      <c r="H29" s="58"/>
      <c r="I29" s="20"/>
      <c r="J29" s="52"/>
      <c r="K29" s="59"/>
      <c r="L29" s="53"/>
      <c r="M29" s="53"/>
      <c r="N29" s="21"/>
      <c r="O29" s="52"/>
      <c r="P29" s="56"/>
      <c r="Q29" s="19"/>
      <c r="R29" s="52"/>
      <c r="S29" s="53"/>
      <c r="T29" s="3"/>
    </row>
    <row r="30" spans="2:26" ht="20.100000000000001" customHeight="1" x14ac:dyDescent="0.3">
      <c r="B30" s="49"/>
      <c r="C30" s="50"/>
      <c r="D30" s="51"/>
      <c r="E30" s="52"/>
      <c r="F30" s="56"/>
      <c r="G30" s="58"/>
      <c r="H30" s="58"/>
      <c r="I30" s="20"/>
      <c r="J30" s="57"/>
      <c r="K30" s="75"/>
      <c r="L30" s="56"/>
      <c r="M30" s="58"/>
      <c r="N30" s="20"/>
      <c r="O30" s="57"/>
      <c r="P30" s="58"/>
      <c r="Q30" s="36"/>
      <c r="R30" s="52"/>
      <c r="S30" s="53"/>
      <c r="T30" s="3"/>
    </row>
    <row r="31" spans="2:26" x14ac:dyDescent="0.3">
      <c r="V31">
        <f>10+30+15+15+35+15</f>
        <v>120</v>
      </c>
    </row>
    <row r="40" spans="5:19" x14ac:dyDescent="0.3">
      <c r="E40" s="2"/>
      <c r="F40" s="3">
        <v>10</v>
      </c>
      <c r="G40" s="3">
        <v>10</v>
      </c>
      <c r="H40" s="3">
        <v>10</v>
      </c>
      <c r="I40" s="3">
        <v>10</v>
      </c>
      <c r="J40" s="3">
        <v>30</v>
      </c>
      <c r="K40" s="3">
        <v>10</v>
      </c>
      <c r="L40" s="3">
        <v>5</v>
      </c>
      <c r="M40" s="3">
        <v>5</v>
      </c>
      <c r="N40" s="3"/>
      <c r="O40" s="22"/>
      <c r="P40" s="22"/>
      <c r="Q40" s="22"/>
      <c r="R40" s="22"/>
      <c r="S40" s="22"/>
    </row>
    <row r="41" spans="5:19" x14ac:dyDescent="0.3">
      <c r="E41" s="2">
        <v>0</v>
      </c>
      <c r="F41" s="3">
        <f>F40</f>
        <v>10</v>
      </c>
      <c r="G41" s="3">
        <f>F40+G40</f>
        <v>20</v>
      </c>
      <c r="H41" s="3">
        <f>G41+H40</f>
        <v>30</v>
      </c>
      <c r="I41" s="3">
        <f t="shared" ref="I41" si="0">H41+I40</f>
        <v>40</v>
      </c>
      <c r="J41" s="3" t="e">
        <f>#REF!+J40</f>
        <v>#REF!</v>
      </c>
      <c r="K41" s="3" t="e">
        <f t="shared" ref="K41" si="1">J41+K40</f>
        <v>#REF!</v>
      </c>
      <c r="L41" s="3" t="e">
        <f t="shared" ref="L41" si="2">K41+L40</f>
        <v>#REF!</v>
      </c>
      <c r="M41" s="3" t="e">
        <f t="shared" ref="M41" si="3">L41+M40</f>
        <v>#REF!</v>
      </c>
      <c r="N41" s="3"/>
      <c r="O41" s="22"/>
      <c r="P41" s="22"/>
      <c r="Q41" s="22"/>
      <c r="R41" s="22"/>
      <c r="S41" s="22"/>
    </row>
  </sheetData>
  <mergeCells count="24">
    <mergeCell ref="L29:M29"/>
    <mergeCell ref="L30:M30"/>
    <mergeCell ref="B3:T3"/>
    <mergeCell ref="C22:D22"/>
    <mergeCell ref="C18:D18"/>
    <mergeCell ref="T9:T11"/>
    <mergeCell ref="B9:C11"/>
    <mergeCell ref="E10:I10"/>
    <mergeCell ref="J10:N10"/>
    <mergeCell ref="E19:F19"/>
    <mergeCell ref="T12:T28"/>
    <mergeCell ref="B29:D30"/>
    <mergeCell ref="E9:N9"/>
    <mergeCell ref="O10:S10"/>
    <mergeCell ref="O29:P29"/>
    <mergeCell ref="O30:P30"/>
    <mergeCell ref="R29:S29"/>
    <mergeCell ref="R30:S30"/>
    <mergeCell ref="E29:F29"/>
    <mergeCell ref="G29:H29"/>
    <mergeCell ref="E30:F30"/>
    <mergeCell ref="G30:H30"/>
    <mergeCell ref="J29:K29"/>
    <mergeCell ref="J30:K30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14개월 공사공정표</vt:lpstr>
      <vt:lpstr>'14개월 공사공정표'!Print_Area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이슬기</dc:creator>
  <cp:lastModifiedBy>미래도시종합건축사</cp:lastModifiedBy>
  <cp:lastPrinted>2021-04-16T01:56:52Z</cp:lastPrinted>
  <dcterms:created xsi:type="dcterms:W3CDTF">2017-10-12T07:49:43Z</dcterms:created>
  <dcterms:modified xsi:type="dcterms:W3CDTF">2021-04-16T01:57:22Z</dcterms:modified>
</cp:coreProperties>
</file>