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-4335" yWindow="1830" windowWidth="18360" windowHeight="10935" tabRatio="851"/>
  </bookViews>
  <sheets>
    <sheet name="HW산출내역서" sheetId="21" r:id="rId1"/>
  </sheets>
  <definedNames>
    <definedName name="☞_기능점수__산정방법_선택">#REF!</definedName>
    <definedName name="_xlnm.Print_Area" localSheetId="0">HW산출내역서!$A$1:$H$70</definedName>
    <definedName name="기능점수방법선택">#REF!</definedName>
  </definedNames>
  <calcPr calcId="145621" iterate="1"/>
</workbook>
</file>

<file path=xl/calcChain.xml><?xml version="1.0" encoding="utf-8"?>
<calcChain xmlns="http://schemas.openxmlformats.org/spreadsheetml/2006/main">
  <c r="G65" i="21" l="1"/>
  <c r="G64" i="21"/>
  <c r="G63" i="21"/>
  <c r="G55" i="21"/>
  <c r="G44" i="21"/>
  <c r="G43" i="21"/>
  <c r="F42" i="21"/>
  <c r="G42" i="21" s="1"/>
  <c r="G31" i="21"/>
  <c r="G15" i="21"/>
  <c r="G4" i="21"/>
  <c r="E66" i="21" l="1"/>
  <c r="E67" i="21"/>
  <c r="E68" i="21" s="1"/>
</calcChain>
</file>

<file path=xl/sharedStrings.xml><?xml version="1.0" encoding="utf-8"?>
<sst xmlns="http://schemas.openxmlformats.org/spreadsheetml/2006/main" count="124" uniqueCount="116">
  <si>
    <t>베이스</t>
  </si>
  <si>
    <r>
      <t xml:space="preserve">PowerEdge R650 </t>
    </r>
    <r>
      <rPr>
        <sz val="10"/>
        <rFont val="맑은 고딕"/>
        <family val="3"/>
        <charset val="129"/>
      </rPr>
      <t>서버</t>
    </r>
    <phoneticPr fontId="36" type="noConversion"/>
  </si>
  <si>
    <t>CPU</t>
  </si>
  <si>
    <t>MEMORY</t>
  </si>
  <si>
    <t>Raid Controller</t>
  </si>
  <si>
    <t>SSD</t>
  </si>
  <si>
    <t>NIC</t>
  </si>
  <si>
    <t>Warranty</t>
  </si>
  <si>
    <t>POWER</t>
  </si>
  <si>
    <t>S/W</t>
  </si>
  <si>
    <t>ETC</t>
  </si>
  <si>
    <t>ReadyRails™ 슬라이딩 레일, 케이블 관리대 불포함</t>
  </si>
  <si>
    <r>
      <t>Dell R740 XD Rack Mount Server (2U)_</t>
    </r>
    <r>
      <rPr>
        <b/>
        <sz val="10"/>
        <rFont val="맑은 고딕"/>
        <family val="2"/>
        <charset val="129"/>
      </rPr>
      <t>스토리지용</t>
    </r>
    <phoneticPr fontId="36" type="noConversion"/>
  </si>
  <si>
    <t>PowerEdge R740xd 서버</t>
  </si>
  <si>
    <t>PowerEdge R740/R740XD 마더보드</t>
  </si>
  <si>
    <t>16GB RDIMM, 3200MT/s, Dual Rank</t>
  </si>
  <si>
    <t>4 Standard Fans for R740/740XD</t>
  </si>
  <si>
    <t>ProSupport and Next Business Day Onsite Service Initial, 36 Month(s)</t>
  </si>
  <si>
    <t>iDRAC9,Enterprise</t>
  </si>
  <si>
    <t xml:space="preserve">* OS 480GB </t>
    <phoneticPr fontId="36" type="noConversion"/>
  </si>
  <si>
    <r>
      <t xml:space="preserve">* </t>
    </r>
    <r>
      <rPr>
        <sz val="10"/>
        <rFont val="맑은 고딕"/>
        <family val="3"/>
        <charset val="129"/>
      </rPr>
      <t>스토리지</t>
    </r>
    <r>
      <rPr>
        <sz val="10"/>
        <rFont val="맑은 고딕"/>
        <family val="2"/>
        <charset val="129"/>
      </rPr>
      <t xml:space="preserve"> 볼륨 3.8TB * 5ea 전체 용량 : </t>
    </r>
    <r>
      <rPr>
        <sz val="10"/>
        <rFont val="Arial"/>
        <family val="2"/>
      </rPr>
      <t xml:space="preserve"> 17TB 사용가능</t>
    </r>
    <phoneticPr fontId="36" type="noConversion"/>
  </si>
  <si>
    <t>Alteon 4024 - 4G</t>
    <phoneticPr fontId="36" type="noConversion"/>
  </si>
  <si>
    <t>8 ports 10/100/1000 Copper</t>
    <phoneticPr fontId="36" type="noConversion"/>
  </si>
  <si>
    <t xml:space="preserve">16 ports SFP </t>
    <phoneticPr fontId="36" type="noConversion"/>
  </si>
  <si>
    <t>6GB Memory</t>
    <phoneticPr fontId="36" type="noConversion"/>
  </si>
  <si>
    <t xml:space="preserve">Max 4 Gbps throughput </t>
    <phoneticPr fontId="36" type="noConversion"/>
  </si>
  <si>
    <t xml:space="preserve">500 SSL CPS </t>
    <phoneticPr fontId="36" type="noConversion"/>
  </si>
  <si>
    <t xml:space="preserve">Caching </t>
    <phoneticPr fontId="36" type="noConversion"/>
  </si>
  <si>
    <t>100 Mbps Compression</t>
    <phoneticPr fontId="36" type="noConversion"/>
  </si>
  <si>
    <t>RoHS - Dual AC Power Supply. Note that this product ships with SFP+ and SFP slots</t>
    <phoneticPr fontId="36" type="noConversion"/>
  </si>
  <si>
    <t>Actual SFPs must be purchased separately. See Upgrades, Addition, and Accessories.</t>
    <phoneticPr fontId="36" type="noConversion"/>
  </si>
  <si>
    <t>L3 Backbone</t>
    <phoneticPr fontId="36" type="noConversion"/>
  </si>
  <si>
    <t>Catalyst 9300 24-port data only, Network Advantage</t>
    <phoneticPr fontId="36" type="noConversion"/>
  </si>
  <si>
    <t>C9300-24T-A</t>
  </si>
  <si>
    <t>CON-SNT-C93002TA</t>
  </si>
  <si>
    <t>SNTC-8X5XNBD Catalyst 9300 24-port data only, Network</t>
  </si>
  <si>
    <t>C9300-NW-A-24</t>
  </si>
  <si>
    <t>C9300 Network Advantage, 24-port license</t>
  </si>
  <si>
    <t>SC9300UK9-173</t>
  </si>
  <si>
    <t>UNIVERSAL</t>
  </si>
  <si>
    <t>PWR-C1-350WAC-P</t>
  </si>
  <si>
    <t>350W AC 80+ platinum Config 1 Power Supply</t>
  </si>
  <si>
    <t>C9300-SPS-NONE</t>
  </si>
  <si>
    <t>No Secondary Power Supply Selected</t>
  </si>
  <si>
    <t>CAB-TA-EU</t>
  </si>
  <si>
    <t>Europe AC Type A Power Cable</t>
  </si>
  <si>
    <t>C9300-SSD-NONE</t>
  </si>
  <si>
    <t>No SSD Card Selected</t>
  </si>
  <si>
    <t>C9300-STACK-NONE</t>
  </si>
  <si>
    <t>No Stack Cable Selected</t>
  </si>
  <si>
    <t>C9300-SPWR-NONE</t>
  </si>
  <si>
    <t>No Stack Power Cable Selected</t>
  </si>
  <si>
    <t>PWR-C1-BLANK</t>
  </si>
  <si>
    <t>Config 1 Power Supply Blank</t>
  </si>
  <si>
    <t>C9300-DNA-A-24</t>
  </si>
  <si>
    <t>C9300-DNA-A-24-3Y</t>
  </si>
  <si>
    <t>TE-EMBEDDED-T</t>
  </si>
  <si>
    <t>Cisco ThousandEyes Enterprise Agent IBN Embedded</t>
  </si>
  <si>
    <t>TE-EMBEDDED-T-3Y</t>
  </si>
  <si>
    <t>ThousandEyes - Enterprise Agents</t>
  </si>
  <si>
    <t>PI-LFAS-T</t>
  </si>
  <si>
    <t>Prime Infrastructure Lifecycle &amp; Assurance Term - Smart Lic</t>
  </si>
  <si>
    <t>PI-LFAS-AP-T-3Y</t>
  </si>
  <si>
    <t>PI Dev Lic for Lifecycle &amp; Assurance Term 3Y</t>
  </si>
  <si>
    <t>D-DNAS-EXT-S-T</t>
  </si>
  <si>
    <t>Cisco DNA Spaces Extend Term License for Catalyst Switches</t>
  </si>
  <si>
    <t>D-DNAS-EXT-S-3Y</t>
  </si>
  <si>
    <t>Cisco DNA Spaces Extend for Catalyst Switching - 3Year</t>
  </si>
  <si>
    <t>NETWORK-PNP-LIC</t>
  </si>
  <si>
    <t>Network Plug-n-Play Connect for zero-touch device deployment</t>
  </si>
  <si>
    <t>C9300-NM-4G=</t>
  </si>
  <si>
    <t>STACK-T1-50CM=</t>
  </si>
  <si>
    <t>50CM Type 1 Stacking Cable</t>
  </si>
  <si>
    <t>CAB-SPWR-30CM=</t>
  </si>
  <si>
    <t>Catalyst Stack Power Cable 30 CM Spare</t>
  </si>
  <si>
    <t>품     목</t>
  </si>
  <si>
    <t>품     명</t>
  </si>
  <si>
    <t>수 량</t>
  </si>
  <si>
    <t>단 가</t>
  </si>
  <si>
    <t>합 계</t>
  </si>
  <si>
    <t>Product</t>
  </si>
  <si>
    <t xml:space="preserve">Product Description </t>
  </si>
  <si>
    <t>Q'ty</t>
  </si>
  <si>
    <t>Unit Price</t>
  </si>
  <si>
    <t>Amount Price</t>
  </si>
  <si>
    <t>Total</t>
    <phoneticPr fontId="2" type="noConversion"/>
  </si>
  <si>
    <t>VAT</t>
    <phoneticPr fontId="2" type="noConversion"/>
  </si>
  <si>
    <r>
      <rPr>
        <b/>
        <sz val="14"/>
        <rFont val="돋움"/>
        <family val="3"/>
        <charset val="129"/>
      </rPr>
      <t>총계</t>
    </r>
    <r>
      <rPr>
        <b/>
        <sz val="14"/>
        <rFont val="Arial"/>
        <family val="2"/>
      </rPr>
      <t xml:space="preserve"> (VAT </t>
    </r>
    <r>
      <rPr>
        <b/>
        <sz val="14"/>
        <rFont val="돋움"/>
        <family val="3"/>
        <charset val="129"/>
      </rPr>
      <t>포함</t>
    </r>
    <r>
      <rPr>
        <b/>
        <sz val="14"/>
        <rFont val="Arial"/>
        <family val="2"/>
      </rPr>
      <t>)</t>
    </r>
    <phoneticPr fontId="2" type="noConversion"/>
  </si>
  <si>
    <r>
      <rPr>
        <b/>
        <sz val="10"/>
        <rFont val="돋움"/>
        <family val="3"/>
        <charset val="129"/>
      </rPr>
      <t>로드밸런싱</t>
    </r>
    <r>
      <rPr>
        <b/>
        <sz val="10"/>
        <rFont val="Arial"/>
        <family val="2"/>
      </rPr>
      <t xml:space="preserve"> L4</t>
    </r>
    <phoneticPr fontId="36" type="noConversion"/>
  </si>
  <si>
    <t>ETC</t>
    <phoneticPr fontId="2" type="noConversion"/>
  </si>
  <si>
    <r>
      <rPr>
        <b/>
        <sz val="10"/>
        <rFont val="돋움"/>
        <family val="3"/>
        <charset val="129"/>
      </rPr>
      <t>통합</t>
    </r>
    <r>
      <rPr>
        <b/>
        <sz val="10"/>
        <rFont val="Arial"/>
        <family val="2"/>
      </rPr>
      <t xml:space="preserve"> Server</t>
    </r>
    <phoneticPr fontId="2" type="noConversion"/>
  </si>
  <si>
    <r>
      <rPr>
        <b/>
        <sz val="10"/>
        <rFont val="돋움"/>
        <family val="3"/>
        <charset val="129"/>
      </rPr>
      <t>스토리지</t>
    </r>
    <r>
      <rPr>
        <b/>
        <sz val="10"/>
        <rFont val="Arial"/>
        <family val="2"/>
      </rPr>
      <t xml:space="preserve"> Server</t>
    </r>
    <phoneticPr fontId="36" type="noConversion"/>
  </si>
  <si>
    <t>스위치</t>
    <phoneticPr fontId="2" type="noConversion"/>
  </si>
  <si>
    <r>
      <rPr>
        <b/>
        <sz val="12"/>
        <rFont val="돋움"/>
        <family val="3"/>
        <charset val="129"/>
      </rPr>
      <t>장비구입</t>
    </r>
    <r>
      <rPr>
        <b/>
        <sz val="12"/>
        <rFont val="Arial"/>
        <family val="2"/>
      </rPr>
      <t xml:space="preserve"> </t>
    </r>
    <r>
      <rPr>
        <b/>
        <sz val="12"/>
        <rFont val="돋움"/>
        <family val="3"/>
        <charset val="129"/>
      </rPr>
      <t>산출내역서</t>
    </r>
    <phoneticPr fontId="2" type="noConversion"/>
  </si>
  <si>
    <t>Warranty</t>
    <phoneticPr fontId="2" type="noConversion"/>
  </si>
  <si>
    <t>POWER</t>
    <phoneticPr fontId="2" type="noConversion"/>
  </si>
  <si>
    <t>S/W</t>
    <phoneticPr fontId="2" type="noConversion"/>
  </si>
  <si>
    <t>Dell(TM) PowerEdge(TM) R650 Rack Mount Server (1U)</t>
    <phoneticPr fontId="36" type="noConversion"/>
  </si>
  <si>
    <r>
      <rPr>
        <sz val="10"/>
        <rFont val="돋움"/>
        <family val="3"/>
        <charset val="129"/>
      </rPr>
      <t>인텔</t>
    </r>
    <r>
      <rPr>
        <sz val="10"/>
        <rFont val="Arial"/>
        <family val="2"/>
      </rPr>
      <t xml:space="preserve">® </t>
    </r>
    <r>
      <rPr>
        <sz val="10"/>
        <rFont val="돋움"/>
        <family val="3"/>
        <charset val="129"/>
      </rPr>
      <t>제온</t>
    </r>
    <r>
      <rPr>
        <sz val="10"/>
        <rFont val="Arial"/>
        <family val="2"/>
      </rPr>
      <t xml:space="preserve">® </t>
    </r>
    <r>
      <rPr>
        <sz val="10"/>
        <rFont val="돋움"/>
        <family val="3"/>
        <charset val="129"/>
      </rPr>
      <t>실버</t>
    </r>
    <r>
      <rPr>
        <sz val="10"/>
        <rFont val="Arial"/>
        <family val="2"/>
      </rPr>
      <t xml:space="preserve"> 4310 2.1G, 12C/24T, 10.4GT/s, 18M </t>
    </r>
    <r>
      <rPr>
        <sz val="10"/>
        <rFont val="돋움"/>
        <family val="3"/>
        <charset val="129"/>
      </rPr>
      <t>캐시</t>
    </r>
    <r>
      <rPr>
        <sz val="10"/>
        <rFont val="Arial"/>
        <family val="2"/>
      </rPr>
      <t>, Turbo, HT (120W) DDR4-2666</t>
    </r>
    <phoneticPr fontId="2" type="noConversion"/>
  </si>
  <si>
    <r>
      <t xml:space="preserve">16GB RDIMM, 3200MT/s, </t>
    </r>
    <r>
      <rPr>
        <sz val="10"/>
        <rFont val="돋움"/>
        <family val="3"/>
        <charset val="129"/>
      </rPr>
      <t>듀얼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랭크</t>
    </r>
    <phoneticPr fontId="2" type="noConversion"/>
  </si>
  <si>
    <r>
      <t xml:space="preserve">960GB SSD SATA </t>
    </r>
    <r>
      <rPr>
        <sz val="10"/>
        <rFont val="돋움"/>
        <family val="3"/>
        <charset val="129"/>
      </rPr>
      <t>혼합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용도</t>
    </r>
    <r>
      <rPr>
        <sz val="10"/>
        <rFont val="Arial"/>
        <family val="2"/>
      </rPr>
      <t xml:space="preserve"> 6Gbps 512 2.5</t>
    </r>
    <r>
      <rPr>
        <sz val="10"/>
        <rFont val="돋움"/>
        <family val="3"/>
        <charset val="129"/>
      </rPr>
      <t>인치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핫플러그</t>
    </r>
    <r>
      <rPr>
        <sz val="10"/>
        <rFont val="Arial"/>
        <family val="2"/>
      </rPr>
      <t xml:space="preserve"> AG </t>
    </r>
    <r>
      <rPr>
        <sz val="10"/>
        <rFont val="돋움"/>
        <family val="3"/>
        <charset val="129"/>
      </rPr>
      <t>드라이브</t>
    </r>
    <r>
      <rPr>
        <sz val="10"/>
        <rFont val="Arial"/>
        <family val="2"/>
      </rPr>
      <t>, 3 DWPD,</t>
    </r>
    <phoneticPr fontId="2" type="noConversion"/>
  </si>
  <si>
    <r>
      <rPr>
        <sz val="10"/>
        <rFont val="돋움"/>
        <family val="3"/>
        <charset val="129"/>
      </rPr>
      <t>온</t>
    </r>
    <r>
      <rPr>
        <sz val="10"/>
        <rFont val="Arial"/>
        <family val="2"/>
      </rPr>
      <t>-</t>
    </r>
    <r>
      <rPr>
        <sz val="10"/>
        <rFont val="돋움"/>
        <family val="3"/>
        <charset val="129"/>
      </rPr>
      <t>보드</t>
    </r>
    <r>
      <rPr>
        <sz val="10"/>
        <rFont val="Arial"/>
        <family val="2"/>
      </rPr>
      <t xml:space="preserve"> Broadcom 5720 </t>
    </r>
    <r>
      <rPr>
        <sz val="10"/>
        <rFont val="돋움"/>
        <family val="3"/>
        <charset val="129"/>
      </rPr>
      <t>쿼드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포트</t>
    </r>
    <r>
      <rPr>
        <sz val="10"/>
        <rFont val="Arial"/>
        <family val="2"/>
      </rPr>
      <t xml:space="preserve"> 1Gb LOM</t>
    </r>
    <phoneticPr fontId="2" type="noConversion"/>
  </si>
  <si>
    <r>
      <rPr>
        <sz val="10"/>
        <rFont val="돋움"/>
        <family val="3"/>
        <charset val="129"/>
      </rPr>
      <t>듀얼</t>
    </r>
    <r>
      <rPr>
        <sz val="10"/>
        <rFont val="Arial"/>
        <family val="2"/>
      </rPr>
      <t xml:space="preserve">, </t>
    </r>
    <r>
      <rPr>
        <sz val="10"/>
        <rFont val="돋움"/>
        <family val="3"/>
        <charset val="129"/>
      </rPr>
      <t>핫플러그</t>
    </r>
    <r>
      <rPr>
        <sz val="10"/>
        <rFont val="Arial"/>
        <family val="2"/>
      </rPr>
      <t xml:space="preserve">, Fully </t>
    </r>
    <r>
      <rPr>
        <sz val="10"/>
        <rFont val="돋움"/>
        <family val="3"/>
        <charset val="129"/>
      </rPr>
      <t>예비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전원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공급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장치</t>
    </r>
    <r>
      <rPr>
        <sz val="10"/>
        <rFont val="Arial"/>
        <family val="2"/>
      </rPr>
      <t xml:space="preserve"> (1+1), 1400W, Mixed Mode</t>
    </r>
    <phoneticPr fontId="2" type="noConversion"/>
  </si>
  <si>
    <t>Intel Xeon Silver 4210R 2.4G, 10C/20T, 9.6GT/s, 13.75M Cache, Turbo, HT (100W) DDR4-2400</t>
    <phoneticPr fontId="2" type="noConversion"/>
  </si>
  <si>
    <t>PERC H730P RAID Controller, 2GB NV Cache, Mini card</t>
    <phoneticPr fontId="2" type="noConversion"/>
  </si>
  <si>
    <t>480GB SSD SATA Read Intensive 6Gbps 512 2.5in Hot-plug AG Drive, 1 DWPD, 876 TBW</t>
    <phoneticPr fontId="2" type="noConversion"/>
  </si>
  <si>
    <t>3.84TB SSD SATA Read Intensive 6Gbps 512 2.5in Hot-plug AG Drive, 1 DWPD, 7008 TBW</t>
    <phoneticPr fontId="2" type="noConversion"/>
  </si>
  <si>
    <t>Broadcom 57412 Dual Port 10GbE SFP+ &amp; 5720 Dual Port 1GbE BASE-T rNDC</t>
    <phoneticPr fontId="2" type="noConversion"/>
  </si>
  <si>
    <t>Dell EMC PowerEdge SFP+ SR Optic 10GbE 850nm</t>
    <phoneticPr fontId="2" type="noConversion"/>
  </si>
  <si>
    <t>Dual, Hot-plug, Redundant Power Supply (1+1), 750W</t>
    <phoneticPr fontId="2" type="noConversion"/>
  </si>
  <si>
    <t>C9300 DNA Advantage, 24-Port, 3 Year Term License</t>
    <phoneticPr fontId="2" type="noConversion"/>
  </si>
  <si>
    <t>Catalyst 9300 4 x 1GE Network Module, spare</t>
    <phoneticPr fontId="2" type="noConversion"/>
  </si>
  <si>
    <t>C9300 DNA Advantage, 24-port Term Licenses</t>
    <phoneticPr fontId="2" type="noConversion"/>
  </si>
  <si>
    <r>
      <t xml:space="preserve">Raid-0,1,5,6,10 </t>
    </r>
    <r>
      <rPr>
        <sz val="10"/>
        <rFont val="돋움"/>
        <family val="3"/>
        <charset val="129"/>
      </rPr>
      <t>구성가능한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제품</t>
    </r>
    <phoneticPr fontId="2" type="noConversion"/>
  </si>
  <si>
    <r>
      <rPr>
        <sz val="10"/>
        <rFont val="돋움"/>
        <family val="3"/>
        <charset val="129"/>
      </rPr>
      <t>익일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영업일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기준</t>
    </r>
    <r>
      <rPr>
        <sz val="10"/>
        <rFont val="Arial"/>
        <family val="2"/>
      </rPr>
      <t xml:space="preserve">) </t>
    </r>
    <r>
      <rPr>
        <sz val="10"/>
        <rFont val="돋움"/>
        <family val="3"/>
        <charset val="129"/>
      </rPr>
      <t>방문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서비스</t>
    </r>
    <r>
      <rPr>
        <sz val="10"/>
        <rFont val="Arial"/>
        <family val="2"/>
      </rPr>
      <t xml:space="preserve">, 36 </t>
    </r>
    <r>
      <rPr>
        <sz val="10"/>
        <rFont val="돋움"/>
        <family val="3"/>
        <charset val="129"/>
      </rPr>
      <t>개월</t>
    </r>
    <phoneticPr fontId="2" type="noConversion"/>
  </si>
  <si>
    <r>
      <t xml:space="preserve">LAN </t>
    </r>
    <r>
      <rPr>
        <sz val="10"/>
        <rFont val="돋움"/>
        <family val="3"/>
        <charset val="129"/>
      </rPr>
      <t>포트를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사용한</t>
    </r>
    <r>
      <rPr>
        <sz val="10"/>
        <rFont val="Arial"/>
        <family val="2"/>
      </rPr>
      <t xml:space="preserve"> H/W </t>
    </r>
    <r>
      <rPr>
        <sz val="10"/>
        <rFont val="돋움"/>
        <family val="3"/>
        <charset val="129"/>
      </rPr>
      <t>관리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가능한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옵션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</si>
</sst>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5" formatCode="&quot;₩&quot;#,##0;\-&quot;₩&quot;#,##0"/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#,##0;[Red]&quot;-&quot;#,##0"/>
    <numFmt numFmtId="177" formatCode="###,###,"/>
    <numFmt numFmtId="178" formatCode="#,###"/>
    <numFmt numFmtId="179" formatCode="&quot;₩&quot;#,##0;&quot;₩&quot;&quot;₩&quot;&quot;₩&quot;&quot;₩&quot;\-#,##0"/>
    <numFmt numFmtId="180" formatCode="&quot;₩&quot;#,##0;[Red]&quot;₩&quot;&quot;₩&quot;&quot;₩&quot;&quot;₩&quot;\-#,##0"/>
    <numFmt numFmtId="181" formatCode="&quot;₩&quot;#,##0.00;&quot;₩&quot;&quot;₩&quot;&quot;₩&quot;&quot;₩&quot;\-#,##0.00"/>
    <numFmt numFmtId="182" formatCode="_ * #,##0.00_ ;_ * \-#,##0.00_ ;_ * &quot;-&quot;??_ ;_ @_ "/>
    <numFmt numFmtId="183" formatCode="&quot;₩&quot;#,##0.00;&quot;₩&quot;&quot;₩&quot;\-#,##0.00"/>
    <numFmt numFmtId="184" formatCode="_ * #,##0_ ;_ * \-#,##0_ ;_ * &quot;-&quot;_ ;_ @_ "/>
    <numFmt numFmtId="185" formatCode="yyyy\-mm\-dd\ hh:mm:ss\.ss"/>
    <numFmt numFmtId="186" formatCode="&quot;₩&quot;#,##0;[Red]&quot;₩&quot;\-#,##0"/>
    <numFmt numFmtId="187" formatCode="&quot;S&quot;\ #,##0.00;\-&quot;S&quot;\ #,##0.00"/>
    <numFmt numFmtId="188" formatCode="_ &quot;SFr.&quot;* #,##0.00_ ;_ &quot;SFr.&quot;* \-#,##0.00_ ;_ &quot;SFr.&quot;* &quot;-&quot;??_ ;_ @_ "/>
    <numFmt numFmtId="189" formatCode="#,##0\ \ "/>
    <numFmt numFmtId="190" formatCode="#,##0.00\ \ "/>
    <numFmt numFmtId="191" formatCode="#,##0.00\ "/>
    <numFmt numFmtId="192" formatCode="#,##0.0\ "/>
    <numFmt numFmtId="193" formatCode="#,##0;&quot;-&quot;#,##0"/>
    <numFmt numFmtId="194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195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196" formatCode="&quot;₩&quot;#,##0;&quot;₩&quot;\-#,##0"/>
    <numFmt numFmtId="197" formatCode="&quot;₩&quot;#,##0.00;&quot;₩&quot;\-#,##0.00"/>
    <numFmt numFmtId="198" formatCode="0.00000%"/>
    <numFmt numFmtId="199" formatCode="0.00000"/>
    <numFmt numFmtId="200" formatCode="_(* #,##0_);_(* \(#,##0\);_(* &quot;-&quot;_);_(@_)"/>
  </numFmts>
  <fonts count="100">
    <font>
      <sz val="11"/>
      <color theme="1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굴림체"/>
      <family val="3"/>
      <charset val="129"/>
    </font>
    <font>
      <sz val="11"/>
      <name val="돋움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u/>
      <sz val="11"/>
      <color indexed="36"/>
      <name val="돋움"/>
      <family val="3"/>
      <charset val="129"/>
    </font>
    <font>
      <sz val="10"/>
      <name val="Helv"/>
      <family val="2"/>
    </font>
    <font>
      <sz val="12"/>
      <name val="바탕체"/>
      <family val="1"/>
      <charset val="129"/>
    </font>
    <font>
      <sz val="10"/>
      <name val="Arial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2"/>
      <name val="뼻뮝"/>
      <family val="3"/>
      <charset val="129"/>
    </font>
    <font>
      <b/>
      <sz val="12"/>
      <color indexed="16"/>
      <name val="굴림체"/>
      <family val="3"/>
      <charset val="129"/>
    </font>
    <font>
      <b/>
      <sz val="16"/>
      <name val="돋움체"/>
      <family val="3"/>
      <charset val="129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바탕체"/>
      <family val="1"/>
      <charset val="129"/>
    </font>
    <font>
      <sz val="10"/>
      <name val="명조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Times New Roman"/>
      <family val="1"/>
    </font>
    <font>
      <b/>
      <sz val="12"/>
      <name val="Helv"/>
      <family val="2"/>
    </font>
    <font>
      <b/>
      <sz val="11"/>
      <name val="Helv"/>
      <family val="2"/>
    </font>
    <font>
      <sz val="10"/>
      <name val="궁서(English)"/>
      <family val="3"/>
      <charset val="129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ⓒoUAAA¨u"/>
      <family val="3"/>
      <charset val="129"/>
    </font>
    <font>
      <sz val="11"/>
      <name val="￥i￠￢￠?o"/>
      <family val="3"/>
      <charset val="129"/>
    </font>
    <font>
      <sz val="12"/>
      <name val="System"/>
      <family val="2"/>
      <charset val="129"/>
    </font>
    <font>
      <b/>
      <sz val="18"/>
      <name val="Arial"/>
      <family val="2"/>
    </font>
    <font>
      <sz val="11"/>
      <color indexed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10"/>
      <color indexed="8"/>
      <name val="굴림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굴림체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0"/>
      <color rgb="FF006100"/>
      <name val="굴림"/>
      <family val="3"/>
      <charset val="129"/>
    </font>
    <font>
      <sz val="10"/>
      <color theme="1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u/>
      <sz val="11"/>
      <color indexed="12"/>
      <name val="돋움"/>
      <family val="3"/>
      <charset val="129"/>
    </font>
    <font>
      <b/>
      <sz val="10"/>
      <name val="Arial"/>
      <family val="2"/>
    </font>
    <font>
      <b/>
      <sz val="10"/>
      <name val="돋움"/>
      <family val="3"/>
      <charset val="129"/>
    </font>
    <font>
      <b/>
      <sz val="10"/>
      <name val="맑은 고딕"/>
      <family val="2"/>
      <charset val="129"/>
    </font>
    <font>
      <sz val="10"/>
      <name val="맑은 고딕"/>
      <family val="2"/>
      <charset val="129"/>
    </font>
    <font>
      <sz val="10"/>
      <color rgb="FFFF0000"/>
      <name val="맑은 고딕"/>
      <family val="2"/>
      <charset val="129"/>
    </font>
    <font>
      <sz val="10"/>
      <color rgb="FFFF0000"/>
      <name val="Arial"/>
      <family val="2"/>
    </font>
    <font>
      <sz val="10"/>
      <name val="Geneva"/>
      <family val="2"/>
    </font>
    <font>
      <b/>
      <sz val="12"/>
      <name val="바탕체"/>
      <family val="1"/>
      <charset val="129"/>
    </font>
    <font>
      <sz val="11"/>
      <color indexed="8"/>
      <name val="Calibri"/>
      <family val="2"/>
    </font>
    <font>
      <sz val="11"/>
      <color indexed="9"/>
      <name val="맑은 고딕"/>
      <family val="3"/>
      <charset val="129"/>
    </font>
    <font>
      <sz val="11"/>
      <name val="µ¸¿ò"/>
      <family val="3"/>
    </font>
    <font>
      <sz val="10"/>
      <color indexed="8"/>
      <name val="Arial"/>
      <family val="2"/>
    </font>
    <font>
      <u/>
      <sz val="8"/>
      <color indexed="12"/>
      <name val="Times New Roman"/>
      <family val="1"/>
    </font>
    <font>
      <u/>
      <sz val="11"/>
      <color indexed="12"/>
      <name val="Calibri"/>
      <family val="2"/>
    </font>
    <font>
      <b/>
      <i/>
      <sz val="16"/>
      <name val="Helv"/>
      <family val="2"/>
    </font>
    <font>
      <sz val="11"/>
      <color theme="1"/>
      <name val="맑은 고딕"/>
      <family val="2"/>
      <scheme val="minor"/>
    </font>
    <font>
      <sz val="10"/>
      <color indexed="8"/>
      <name val="MS Sans Serif"/>
      <family val="2"/>
    </font>
    <font>
      <sz val="11"/>
      <color theme="1"/>
      <name val="Calibri"/>
      <family val="2"/>
    </font>
    <font>
      <sz val="12"/>
      <color indexed="9"/>
      <name val="Arial"/>
      <family val="2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굴림"/>
      <family val="3"/>
      <charset val="129"/>
    </font>
    <font>
      <sz val="11"/>
      <color indexed="8"/>
      <name val="맑은 고딕"/>
      <family val="3"/>
    </font>
    <font>
      <sz val="11"/>
      <color indexed="60"/>
      <name val="맑은 고딕"/>
      <family val="3"/>
      <charset val="129"/>
    </font>
    <font>
      <sz val="12"/>
      <name val="宋体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11"/>
      <color indexed="52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Arial"/>
      <family val="2"/>
    </font>
    <font>
      <sz val="9"/>
      <color indexed="8"/>
      <name val="돋움"/>
      <family val="3"/>
      <charset val="129"/>
    </font>
    <font>
      <sz val="11"/>
      <name val="ＭＳ Ｐゴシック"/>
      <family val="2"/>
      <charset val="128"/>
    </font>
    <font>
      <u/>
      <sz val="12"/>
      <color indexed="12"/>
      <name val="Arial"/>
      <family val="2"/>
    </font>
    <font>
      <u/>
      <sz val="7.7"/>
      <color indexed="12"/>
      <name val="Arial"/>
      <family val="2"/>
    </font>
    <font>
      <u/>
      <sz val="12"/>
      <color indexed="12"/>
      <name val="바탕체"/>
      <family val="1"/>
      <charset val="129"/>
    </font>
    <font>
      <sz val="11"/>
      <name val="돋움"/>
      <family val="3"/>
    </font>
    <font>
      <u/>
      <sz val="8.35"/>
      <color indexed="21"/>
      <name val="굴림"/>
      <family val="3"/>
      <charset val="129"/>
    </font>
    <font>
      <sz val="9"/>
      <color indexed="63"/>
      <name val="맑은 고딕"/>
      <family val="3"/>
      <charset val="129"/>
    </font>
    <font>
      <b/>
      <sz val="12"/>
      <name val="돋움"/>
      <family val="3"/>
      <charset val="129"/>
    </font>
    <font>
      <b/>
      <sz val="14"/>
      <name val="Arial"/>
      <family val="2"/>
    </font>
    <font>
      <sz val="14"/>
      <name val="Arial"/>
      <family val="2"/>
    </font>
    <font>
      <b/>
      <sz val="14"/>
      <name val="돋움"/>
      <family val="3"/>
      <charset val="129"/>
    </font>
    <font>
      <b/>
      <sz val="12"/>
      <color indexed="63"/>
      <name val="맑은 고딕"/>
      <family val="3"/>
      <charset val="129"/>
    </font>
    <font>
      <sz val="10"/>
      <name val="돋움"/>
      <family val="3"/>
      <charset val="129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</borders>
  <cellStyleXfs count="1978">
    <xf numFmtId="0" fontId="0" fillId="0" borderId="0">
      <alignment vertical="center"/>
    </xf>
    <xf numFmtId="24" fontId="15" fillId="0" borderId="0" applyFont="0" applyFill="0" applyBorder="0" applyAlignment="0" applyProtection="0"/>
    <xf numFmtId="194" fontId="15" fillId="0" borderId="0" applyNumberFormat="0" applyFont="0" applyFill="0" applyBorder="0" applyAlignment="0" applyProtection="0"/>
    <xf numFmtId="195" fontId="15" fillId="0" borderId="0" applyNumberFormat="0" applyFont="0" applyFill="0" applyBorder="0" applyAlignment="0" applyProtection="0"/>
    <xf numFmtId="194" fontId="15" fillId="0" borderId="0" applyNumberFormat="0" applyFont="0" applyFill="0" applyBorder="0" applyAlignment="0" applyProtection="0"/>
    <xf numFmtId="195" fontId="15" fillId="0" borderId="0" applyNumberFormat="0" applyFont="0" applyFill="0" applyBorder="0" applyAlignment="0" applyProtection="0"/>
    <xf numFmtId="0" fontId="8" fillId="0" borderId="0"/>
    <xf numFmtId="0" fontId="8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8" fillId="0" borderId="0"/>
    <xf numFmtId="0" fontId="9" fillId="0" borderId="0"/>
    <xf numFmtId="0" fontId="7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6" fillId="0" borderId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5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0" fillId="0" borderId="0"/>
    <xf numFmtId="0" fontId="20" fillId="0" borderId="0"/>
    <xf numFmtId="0" fontId="3" fillId="0" borderId="0" applyFill="0" applyBorder="0" applyAlignment="0"/>
    <xf numFmtId="0" fontId="21" fillId="0" borderId="0"/>
    <xf numFmtId="4" fontId="11" fillId="0" borderId="0">
      <protection locked="0"/>
    </xf>
    <xf numFmtId="3" fontId="15" fillId="0" borderId="0" applyFont="0" applyFill="0" applyBorder="0" applyAlignment="0" applyProtection="0"/>
    <xf numFmtId="188" fontId="8" fillId="0" borderId="0"/>
    <xf numFmtId="182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5" fillId="0" borderId="0" applyFont="0" applyFill="0" applyBorder="0" applyAlignment="0" applyProtection="0"/>
    <xf numFmtId="199" fontId="3" fillId="0" borderId="0">
      <protection locked="0"/>
    </xf>
    <xf numFmtId="186" fontId="15" fillId="0" borderId="0" applyFont="0" applyFill="0" applyBorder="0" applyAlignment="0" applyProtection="0"/>
    <xf numFmtId="183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22" fillId="0" borderId="0"/>
    <xf numFmtId="197" fontId="3" fillId="0" borderId="0">
      <protection locked="0"/>
    </xf>
    <xf numFmtId="190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87" fontId="8" fillId="0" borderId="0"/>
    <xf numFmtId="198" fontId="3" fillId="0" borderId="0">
      <protection locked="0"/>
    </xf>
    <xf numFmtId="38" fontId="16" fillId="2" borderId="0" applyNumberFormat="0" applyBorder="0" applyAlignment="0" applyProtection="0"/>
    <xf numFmtId="0" fontId="23" fillId="0" borderId="0">
      <alignment horizontal="left"/>
    </xf>
    <xf numFmtId="0" fontId="17" fillId="0" borderId="1" applyNumberFormat="0" applyAlignment="0" applyProtection="0">
      <alignment horizontal="left" vertical="center"/>
    </xf>
    <xf numFmtId="0" fontId="17" fillId="0" borderId="2">
      <alignment horizontal="left" vertical="center"/>
    </xf>
    <xf numFmtId="0" fontId="3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86" fontId="3" fillId="0" borderId="0">
      <protection locked="0"/>
    </xf>
    <xf numFmtId="186" fontId="3" fillId="0" borderId="0">
      <protection locked="0"/>
    </xf>
    <xf numFmtId="10" fontId="16" fillId="3" borderId="3" applyNumberFormat="0" applyBorder="0" applyAlignment="0" applyProtection="0"/>
    <xf numFmtId="0" fontId="18" fillId="0" borderId="4" applyNumberFormat="0" applyBorder="0" applyAlignment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24" fillId="0" borderId="5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85" fontId="8" fillId="0" borderId="0"/>
    <xf numFmtId="0" fontId="9" fillId="0" borderId="0"/>
    <xf numFmtId="196" fontId="3" fillId="0" borderId="0">
      <protection locked="0"/>
    </xf>
    <xf numFmtId="10" fontId="9" fillId="0" borderId="0" applyFont="0" applyFill="0" applyBorder="0" applyAlignment="0" applyProtection="0"/>
    <xf numFmtId="0" fontId="9" fillId="0" borderId="0"/>
    <xf numFmtId="0" fontId="24" fillId="0" borderId="0"/>
    <xf numFmtId="186" fontId="3" fillId="0" borderId="6">
      <protection locked="0"/>
    </xf>
    <xf numFmtId="189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79" fontId="8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2" fillId="0" borderId="0"/>
    <xf numFmtId="176" fontId="13" fillId="0" borderId="0">
      <alignment vertical="center"/>
    </xf>
    <xf numFmtId="41" fontId="4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3" fillId="0" borderId="0" applyFont="0" applyFill="0" applyBorder="0" applyAlignment="0" applyProtection="0">
      <alignment vertical="center"/>
    </xf>
    <xf numFmtId="200" fontId="34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7" fillId="0" borderId="0"/>
    <xf numFmtId="0" fontId="8" fillId="0" borderId="0"/>
    <xf numFmtId="0" fontId="19" fillId="0" borderId="7"/>
    <xf numFmtId="193" fontId="25" fillId="0" borderId="0" applyFont="0" applyFill="0" applyBorder="0" applyAlignment="0" applyProtection="0"/>
    <xf numFmtId="4" fontId="11" fillId="0" borderId="0">
      <protection locked="0"/>
    </xf>
    <xf numFmtId="180" fontId="8" fillId="0" borderId="0">
      <protection locked="0"/>
    </xf>
    <xf numFmtId="0" fontId="8" fillId="0" borderId="3">
      <alignment horizontal="distributed" vertical="center"/>
    </xf>
    <xf numFmtId="0" fontId="8" fillId="0" borderId="8">
      <alignment horizontal="distributed" vertical="top"/>
    </xf>
    <xf numFmtId="0" fontId="8" fillId="0" borderId="9">
      <alignment horizontal="distributed"/>
    </xf>
    <xf numFmtId="184" fontId="14" fillId="0" borderId="0">
      <alignment vertical="center"/>
    </xf>
    <xf numFmtId="0" fontId="38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8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8" fontId="3" fillId="0" borderId="0">
      <protection locked="0"/>
    </xf>
    <xf numFmtId="0" fontId="37" fillId="0" borderId="0">
      <alignment vertical="center"/>
    </xf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40" fillId="0" borderId="0">
      <alignment vertical="center"/>
    </xf>
    <xf numFmtId="0" fontId="4" fillId="0" borderId="0"/>
    <xf numFmtId="0" fontId="37" fillId="0" borderId="0">
      <alignment vertical="center"/>
    </xf>
    <xf numFmtId="0" fontId="4" fillId="0" borderId="0"/>
    <xf numFmtId="0" fontId="37" fillId="0" borderId="0">
      <alignment vertical="center"/>
    </xf>
    <xf numFmtId="5" fontId="3" fillId="0" borderId="0" applyBorder="0"/>
    <xf numFmtId="0" fontId="11" fillId="0" borderId="10">
      <protection locked="0"/>
    </xf>
    <xf numFmtId="177" fontId="3" fillId="0" borderId="0">
      <protection locked="0"/>
    </xf>
    <xf numFmtId="181" fontId="8" fillId="0" borderId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3" fillId="0" borderId="0"/>
    <xf numFmtId="0" fontId="9" fillId="0" borderId="35" quotePrefix="1">
      <alignment horizontal="justify" vertical="justify" textRotation="127" wrapText="1" justifyLastLine="1"/>
      <protection hidden="1"/>
    </xf>
    <xf numFmtId="0" fontId="9" fillId="0" borderId="35" quotePrefix="1">
      <alignment horizontal="justify" vertical="justify" textRotation="127" wrapText="1" justifyLastLine="1"/>
      <protection hidden="1"/>
    </xf>
    <xf numFmtId="0" fontId="9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9" fillId="0" borderId="35" quotePrefix="1">
      <alignment horizontal="justify" vertical="justify" textRotation="127" wrapText="1" justifyLastLine="1"/>
      <protection hidden="1"/>
    </xf>
    <xf numFmtId="0" fontId="7" fillId="0" borderId="0"/>
    <xf numFmtId="0" fontId="5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35" quotePrefix="1">
      <alignment horizontal="justify" vertical="justify" textRotation="127" wrapText="1" justifyLastLine="1"/>
      <protection hidden="1"/>
    </xf>
    <xf numFmtId="0" fontId="7" fillId="0" borderId="0"/>
    <xf numFmtId="0" fontId="9" fillId="0" borderId="0"/>
    <xf numFmtId="0" fontId="26" fillId="0" borderId="0"/>
    <xf numFmtId="0" fontId="9" fillId="0" borderId="0"/>
    <xf numFmtId="0" fontId="9" fillId="0" borderId="0"/>
    <xf numFmtId="0" fontId="9" fillId="0" borderId="0"/>
    <xf numFmtId="0" fontId="9" fillId="0" borderId="35" quotePrefix="1">
      <alignment horizontal="justify" vertical="justify" textRotation="127" wrapText="1" justifyLastLine="1"/>
      <protection hidden="1"/>
    </xf>
    <xf numFmtId="0" fontId="9" fillId="0" borderId="35" quotePrefix="1">
      <alignment horizontal="justify" vertical="justify" textRotation="127" wrapText="1" justifyLastLine="1"/>
      <protection hidden="1"/>
    </xf>
    <xf numFmtId="0" fontId="9" fillId="0" borderId="35" quotePrefix="1">
      <alignment horizontal="justify" vertical="justify" textRotation="127" wrapText="1" justifyLastLine="1"/>
      <protection hidden="1"/>
    </xf>
    <xf numFmtId="0" fontId="9" fillId="0" borderId="35" quotePrefix="1">
      <alignment horizontal="justify" vertical="justify" textRotation="127" wrapText="1" justifyLastLine="1"/>
      <protection hidden="1"/>
    </xf>
    <xf numFmtId="0" fontId="9" fillId="0" borderId="35" quotePrefix="1">
      <alignment horizontal="justify" vertical="justify" textRotation="127" wrapText="1" justifyLastLine="1"/>
      <protection hidden="1"/>
    </xf>
    <xf numFmtId="0" fontId="9" fillId="0" borderId="35" quotePrefix="1">
      <alignment horizontal="justify" vertical="justify" textRotation="127" wrapText="1" justifyLastLine="1"/>
      <protection hidden="1"/>
    </xf>
    <xf numFmtId="0" fontId="9" fillId="0" borderId="35" quotePrefix="1">
      <alignment horizontal="justify" vertical="justify" textRotation="127" wrapText="1" justifyLastLine="1"/>
      <protection hidden="1"/>
    </xf>
    <xf numFmtId="0" fontId="9" fillId="0" borderId="35" quotePrefix="1">
      <alignment horizontal="justify" vertical="justify" textRotation="127" wrapText="1" justifyLastLine="1"/>
      <protection hidden="1"/>
    </xf>
    <xf numFmtId="0" fontId="9" fillId="0" borderId="35" quotePrefix="1">
      <alignment horizontal="justify" vertical="justify" textRotation="127" wrapText="1" justifyLastLine="1"/>
      <protection hidden="1"/>
    </xf>
    <xf numFmtId="0" fontId="3" fillId="0" borderId="0"/>
    <xf numFmtId="0" fontId="7" fillId="0" borderId="0"/>
    <xf numFmtId="0" fontId="3" fillId="0" borderId="0"/>
    <xf numFmtId="0" fontId="9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9" fillId="0" borderId="35" quotePrefix="1">
      <alignment horizontal="justify" vertical="justify" textRotation="127" wrapText="1" justifyLastLine="1"/>
      <protection hidden="1"/>
    </xf>
    <xf numFmtId="0" fontId="3" fillId="0" borderId="0" applyNumberFormat="0" applyFill="0" applyBorder="0" applyAlignment="0" applyProtection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54" fillId="0" borderId="0" applyFont="0" applyFill="0" applyBorder="0" applyAlignment="0" applyProtection="0"/>
    <xf numFmtId="0" fontId="55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/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/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/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/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9" fillId="0" borderId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9" borderId="0" applyNumberFormat="0" applyBorder="0" applyAlignment="0" applyProtection="0"/>
    <xf numFmtId="0" fontId="55" fillId="12" borderId="0" applyNumberFormat="0" applyBorder="0" applyAlignment="0" applyProtection="0"/>
    <xf numFmtId="0" fontId="55" fillId="15" borderId="0" applyNumberFormat="0" applyBorder="0" applyAlignment="0" applyProtection="0"/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/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/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/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/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/>
    <xf numFmtId="0" fontId="56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/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/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/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/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/>
    <xf numFmtId="0" fontId="5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3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54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0" fontId="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9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43" fontId="43" fillId="0" borderId="0" applyFont="0" applyFill="0" applyBorder="0" applyAlignment="0" applyProtection="0">
      <alignment vertical="center"/>
    </xf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3" applyNumberFormat="0" applyFont="0" applyFill="0" applyAlignment="0" applyProtection="0">
      <alignment horizontal="center"/>
    </xf>
    <xf numFmtId="0" fontId="3" fillId="0" borderId="0" applyFont="0" applyFill="0" applyBorder="0" applyAlignment="0" applyProtection="0"/>
    <xf numFmtId="0" fontId="8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9" fillId="0" borderId="0" applyFont="0" applyFill="0" applyBorder="0" applyAlignment="0" applyProtection="0"/>
    <xf numFmtId="0" fontId="8" fillId="0" borderId="0">
      <protection locked="0"/>
    </xf>
    <xf numFmtId="0" fontId="8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14" fontId="58" fillId="0" borderId="0" applyFill="0" applyBorder="0" applyAlignment="0"/>
    <xf numFmtId="14" fontId="58" fillId="0" borderId="0" applyFill="0" applyBorder="0" applyAlignment="0"/>
    <xf numFmtId="14" fontId="58" fillId="0" borderId="0" applyFill="0" applyBorder="0" applyAlignment="0"/>
    <xf numFmtId="14" fontId="58" fillId="0" borderId="0" applyFill="0" applyBorder="0" applyAlignment="0"/>
    <xf numFmtId="14" fontId="58" fillId="0" borderId="0" applyFill="0" applyBorder="0" applyAlignment="0"/>
    <xf numFmtId="14" fontId="58" fillId="0" borderId="0" applyFill="0" applyBorder="0" applyAlignment="0"/>
    <xf numFmtId="14" fontId="58" fillId="0" borderId="0" applyFill="0" applyBorder="0" applyAlignment="0"/>
    <xf numFmtId="14" fontId="58" fillId="0" borderId="0" applyFill="0" applyBorder="0" applyAlignment="0"/>
    <xf numFmtId="14" fontId="58" fillId="0" borderId="0" applyFill="0" applyBorder="0" applyAlignment="0"/>
    <xf numFmtId="14" fontId="58" fillId="0" borderId="0" applyFill="0" applyBorder="0" applyAlignment="0"/>
    <xf numFmtId="14" fontId="58" fillId="0" borderId="0" applyFill="0" applyBorder="0" applyAlignment="0"/>
    <xf numFmtId="14" fontId="58" fillId="0" borderId="0" applyFill="0" applyBorder="0" applyAlignment="0"/>
    <xf numFmtId="14" fontId="58" fillId="0" borderId="0" applyFill="0" applyBorder="0" applyAlignment="0"/>
    <xf numFmtId="0" fontId="9" fillId="0" borderId="0">
      <protection locked="0"/>
    </xf>
    <xf numFmtId="17" fontId="7" fillId="0" borderId="0" applyNumberFormat="0" applyFont="0" applyFill="0" applyBorder="0" applyAlignment="0" applyProtection="0">
      <alignment horizontal="righ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" fillId="0" borderId="0">
      <protection locked="0"/>
    </xf>
    <xf numFmtId="0" fontId="11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38" fontId="16" fillId="4" borderId="0" applyNumberFormat="0" applyBorder="0" applyAlignment="0" applyProtection="0"/>
    <xf numFmtId="38" fontId="16" fillId="2" borderId="0" applyNumberFormat="0" applyBorder="0" applyAlignment="0" applyProtection="0"/>
    <xf numFmtId="38" fontId="16" fillId="2" borderId="0" applyNumberFormat="0" applyBorder="0" applyAlignment="0" applyProtection="0"/>
    <xf numFmtId="38" fontId="16" fillId="2" borderId="0" applyNumberFormat="0" applyBorder="0" applyAlignment="0" applyProtection="0"/>
    <xf numFmtId="38" fontId="16" fillId="4" borderId="0" applyNumberFormat="0" applyBorder="0" applyAlignment="0" applyProtection="0"/>
    <xf numFmtId="0" fontId="8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10" fontId="16" fillId="4" borderId="3" applyNumberFormat="0" applyBorder="0" applyAlignment="0" applyProtection="0"/>
    <xf numFmtId="10" fontId="16" fillId="3" borderId="3" applyNumberFormat="0" applyBorder="0" applyAlignment="0" applyProtection="0"/>
    <xf numFmtId="10" fontId="16" fillId="3" borderId="3" applyNumberFormat="0" applyBorder="0" applyAlignment="0" applyProtection="0"/>
    <xf numFmtId="10" fontId="16" fillId="3" borderId="3" applyNumberFormat="0" applyBorder="0" applyAlignment="0" applyProtection="0"/>
    <xf numFmtId="10" fontId="16" fillId="4" borderId="3" applyNumberFormat="0" applyBorder="0" applyAlignment="0" applyProtection="0"/>
    <xf numFmtId="0" fontId="5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24" fillId="0" borderId="5"/>
    <xf numFmtId="0" fontId="24" fillId="0" borderId="5"/>
    <xf numFmtId="0" fontId="5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62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5" fillId="0" borderId="0">
      <alignment vertical="center"/>
    </xf>
    <xf numFmtId="0" fontId="64" fillId="0" borderId="0"/>
    <xf numFmtId="0" fontId="3" fillId="0" borderId="0"/>
    <xf numFmtId="0" fontId="55" fillId="0" borderId="0">
      <alignment vertical="center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2" fillId="0" borderId="0"/>
    <xf numFmtId="0" fontId="6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9" fillId="0" borderId="0"/>
    <xf numFmtId="0" fontId="43" fillId="0" borderId="0"/>
    <xf numFmtId="0" fontId="6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9" fillId="0" borderId="0"/>
    <xf numFmtId="0" fontId="62" fillId="0" borderId="0"/>
    <xf numFmtId="0" fontId="45" fillId="0" borderId="0"/>
    <xf numFmtId="0" fontId="45" fillId="0" borderId="0"/>
    <xf numFmtId="0" fontId="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5" fillId="0" borderId="0"/>
    <xf numFmtId="0" fontId="62" fillId="0" borderId="0"/>
    <xf numFmtId="0" fontId="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2" fillId="0" borderId="0"/>
    <xf numFmtId="0" fontId="62" fillId="0" borderId="0"/>
    <xf numFmtId="0" fontId="45" fillId="0" borderId="0"/>
    <xf numFmtId="0" fontId="45" fillId="0" borderId="0"/>
    <xf numFmtId="0" fontId="55" fillId="0" borderId="0"/>
    <xf numFmtId="0" fontId="62" fillId="0" borderId="0"/>
    <xf numFmtId="0" fontId="62" fillId="0" borderId="0"/>
    <xf numFmtId="0" fontId="55" fillId="20" borderId="36" applyNumberFormat="0" applyFont="0" applyAlignment="0" applyProtection="0"/>
    <xf numFmtId="0" fontId="9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9" fontId="3" fillId="0" borderId="0" applyFont="0" applyFill="0" applyBorder="0" applyAlignment="0" applyProtection="0">
      <alignment vertical="center"/>
    </xf>
    <xf numFmtId="0" fontId="8" fillId="0" borderId="0">
      <protection locked="0"/>
    </xf>
    <xf numFmtId="9" fontId="43" fillId="0" borderId="0" applyFont="0" applyFill="0" applyBorder="0" applyAlignment="0" applyProtection="0">
      <alignment vertical="center"/>
    </xf>
    <xf numFmtId="0" fontId="8" fillId="0" borderId="0">
      <protection locked="0"/>
    </xf>
    <xf numFmtId="9" fontId="55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" fillId="0" borderId="0">
      <alignment horizontal="right"/>
    </xf>
    <xf numFmtId="9" fontId="63" fillId="0" borderId="0" applyFont="0" applyFill="0" applyProtection="0"/>
    <xf numFmtId="0" fontId="65" fillId="0" borderId="37" applyNumberFormat="0" applyBorder="0" applyAlignment="0"/>
    <xf numFmtId="0" fontId="63" fillId="0" borderId="0"/>
    <xf numFmtId="0" fontId="7" fillId="0" borderId="0"/>
    <xf numFmtId="49" fontId="58" fillId="0" borderId="0" applyFill="0" applyBorder="0" applyAlignment="0"/>
    <xf numFmtId="49" fontId="58" fillId="0" borderId="0" applyFill="0" applyBorder="0" applyAlignment="0"/>
    <xf numFmtId="49" fontId="58" fillId="0" borderId="0" applyFill="0" applyBorder="0" applyAlignment="0"/>
    <xf numFmtId="49" fontId="58" fillId="0" borderId="0" applyFill="0" applyBorder="0" applyAlignment="0"/>
    <xf numFmtId="49" fontId="58" fillId="0" borderId="0" applyFill="0" applyBorder="0" applyAlignment="0"/>
    <xf numFmtId="49" fontId="58" fillId="0" borderId="0" applyFill="0" applyBorder="0" applyAlignment="0"/>
    <xf numFmtId="49" fontId="58" fillId="0" borderId="0" applyFill="0" applyBorder="0" applyAlignment="0"/>
    <xf numFmtId="49" fontId="58" fillId="0" borderId="0" applyFill="0" applyBorder="0" applyAlignment="0"/>
    <xf numFmtId="49" fontId="58" fillId="0" borderId="0" applyFill="0" applyBorder="0" applyAlignment="0"/>
    <xf numFmtId="49" fontId="58" fillId="0" borderId="0" applyFill="0" applyBorder="0" applyAlignment="0"/>
    <xf numFmtId="49" fontId="58" fillId="0" borderId="0" applyFill="0" applyBorder="0" applyAlignment="0"/>
    <xf numFmtId="49" fontId="58" fillId="0" borderId="0" applyFill="0" applyBorder="0" applyAlignment="0"/>
    <xf numFmtId="49" fontId="58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" fillId="0" borderId="6">
      <protection locked="0"/>
    </xf>
    <xf numFmtId="0" fontId="9" fillId="0" borderId="6">
      <protection locked="0"/>
    </xf>
    <xf numFmtId="0" fontId="8" fillId="0" borderId="6">
      <protection locked="0"/>
    </xf>
    <xf numFmtId="0" fontId="8" fillId="0" borderId="6">
      <protection locked="0"/>
    </xf>
    <xf numFmtId="0" fontId="8" fillId="0" borderId="6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/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/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/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/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/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56" fillId="24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25" borderId="38" applyNumberFormat="0" applyAlignment="0" applyProtection="0">
      <alignment vertical="center"/>
    </xf>
    <xf numFmtId="0" fontId="67" fillId="25" borderId="38" applyNumberFormat="0" applyAlignment="0" applyProtection="0"/>
    <xf numFmtId="0" fontId="67" fillId="25" borderId="38" applyNumberFormat="0" applyAlignment="0" applyProtection="0">
      <alignment vertical="center"/>
    </xf>
    <xf numFmtId="0" fontId="67" fillId="25" borderId="38" applyNumberFormat="0" applyAlignment="0" applyProtection="0">
      <alignment vertical="center"/>
    </xf>
    <xf numFmtId="0" fontId="67" fillId="25" borderId="38" applyNumberFormat="0" applyAlignment="0" applyProtection="0">
      <alignment vertical="center"/>
    </xf>
    <xf numFmtId="0" fontId="67" fillId="25" borderId="38" applyNumberFormat="0" applyAlignment="0" applyProtection="0">
      <alignment vertical="center"/>
    </xf>
    <xf numFmtId="0" fontId="67" fillId="25" borderId="38" applyNumberFormat="0" applyAlignment="0" applyProtection="0">
      <alignment vertical="center"/>
    </xf>
    <xf numFmtId="0" fontId="67" fillId="25" borderId="38" applyNumberFormat="0" applyAlignment="0" applyProtection="0">
      <alignment vertical="center"/>
    </xf>
    <xf numFmtId="0" fontId="67" fillId="25" borderId="38" applyNumberFormat="0" applyAlignment="0" applyProtection="0">
      <alignment vertical="center"/>
    </xf>
    <xf numFmtId="0" fontId="67" fillId="25" borderId="38" applyNumberFormat="0" applyAlignment="0" applyProtection="0">
      <alignment vertical="center"/>
    </xf>
    <xf numFmtId="0" fontId="67" fillId="25" borderId="38" applyNumberFormat="0" applyAlignment="0" applyProtection="0">
      <alignment vertical="center"/>
    </xf>
    <xf numFmtId="0" fontId="67" fillId="25" borderId="38" applyNumberFormat="0" applyAlignment="0" applyProtection="0">
      <alignment vertical="center"/>
    </xf>
    <xf numFmtId="0" fontId="67" fillId="25" borderId="38" applyNumberFormat="0" applyAlignment="0" applyProtection="0">
      <alignment vertical="center"/>
    </xf>
    <xf numFmtId="0" fontId="67" fillId="25" borderId="38" applyNumberFormat="0" applyAlignment="0" applyProtection="0">
      <alignment vertical="center"/>
    </xf>
    <xf numFmtId="0" fontId="67" fillId="25" borderId="38" applyNumberFormat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/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32" fillId="20" borderId="36" applyNumberFormat="0" applyFont="0" applyAlignment="0" applyProtection="0">
      <alignment vertical="center"/>
    </xf>
    <xf numFmtId="0" fontId="32" fillId="20" borderId="36" applyNumberFormat="0" applyFont="0" applyAlignment="0" applyProtection="0">
      <alignment vertical="center"/>
    </xf>
    <xf numFmtId="0" fontId="32" fillId="20" borderId="36" applyNumberFormat="0" applyFont="0" applyAlignment="0" applyProtection="0">
      <alignment vertical="center"/>
    </xf>
    <xf numFmtId="0" fontId="32" fillId="20" borderId="36" applyNumberFormat="0" applyFont="0" applyAlignment="0" applyProtection="0">
      <alignment vertical="center"/>
    </xf>
    <xf numFmtId="0" fontId="32" fillId="20" borderId="36" applyNumberFormat="0" applyFont="0" applyAlignment="0" applyProtection="0">
      <alignment vertical="center"/>
    </xf>
    <xf numFmtId="0" fontId="32" fillId="20" borderId="36" applyNumberFormat="0" applyFont="0" applyAlignment="0" applyProtection="0">
      <alignment vertical="center"/>
    </xf>
    <xf numFmtId="0" fontId="32" fillId="20" borderId="36" applyNumberFormat="0" applyFont="0" applyAlignment="0" applyProtection="0">
      <alignment vertical="center"/>
    </xf>
    <xf numFmtId="0" fontId="3" fillId="20" borderId="36" applyNumberFormat="0" applyFont="0" applyAlignment="0" applyProtection="0"/>
    <xf numFmtId="0" fontId="32" fillId="20" borderId="36" applyNumberFormat="0" applyFont="0" applyAlignment="0" applyProtection="0">
      <alignment vertical="center"/>
    </xf>
    <xf numFmtId="0" fontId="32" fillId="20" borderId="36" applyNumberFormat="0" applyFont="0" applyAlignment="0" applyProtection="0">
      <alignment vertical="center"/>
    </xf>
    <xf numFmtId="0" fontId="32" fillId="20" borderId="36" applyNumberFormat="0" applyFont="0" applyAlignment="0" applyProtection="0">
      <alignment vertical="center"/>
    </xf>
    <xf numFmtId="0" fontId="32" fillId="20" borderId="36" applyNumberFormat="0" applyFont="0" applyAlignment="0" applyProtection="0">
      <alignment vertical="center"/>
    </xf>
    <xf numFmtId="0" fontId="32" fillId="20" borderId="36" applyNumberFormat="0" applyFont="0" applyAlignment="0" applyProtection="0">
      <alignment vertical="center"/>
    </xf>
    <xf numFmtId="0" fontId="32" fillId="20" borderId="36" applyNumberFormat="0" applyFont="0" applyAlignment="0" applyProtection="0">
      <alignment vertical="center"/>
    </xf>
    <xf numFmtId="0" fontId="32" fillId="20" borderId="36" applyNumberFormat="0" applyFont="0" applyAlignment="0" applyProtection="0">
      <alignment vertical="center"/>
    </xf>
    <xf numFmtId="0" fontId="43" fillId="20" borderId="36" applyNumberFormat="0" applyFont="0" applyAlignment="0" applyProtection="0"/>
    <xf numFmtId="0" fontId="32" fillId="20" borderId="36" applyNumberFormat="0" applyFont="0" applyAlignment="0" applyProtection="0">
      <alignment vertical="center"/>
    </xf>
    <xf numFmtId="0" fontId="32" fillId="20" borderId="36" applyNumberFormat="0" applyFont="0" applyAlignment="0" applyProtection="0">
      <alignment vertical="center"/>
    </xf>
    <xf numFmtId="0" fontId="32" fillId="20" borderId="36" applyNumberFormat="0" applyFont="0" applyAlignment="0" applyProtection="0">
      <alignment vertical="center"/>
    </xf>
    <xf numFmtId="0" fontId="32" fillId="20" borderId="36" applyNumberFormat="0" applyFont="0" applyAlignment="0" applyProtection="0">
      <alignment vertical="center"/>
    </xf>
    <xf numFmtId="0" fontId="32" fillId="20" borderId="36" applyNumberFormat="0" applyFont="0" applyAlignment="0" applyProtection="0">
      <alignment vertical="center"/>
    </xf>
    <xf numFmtId="0" fontId="32" fillId="20" borderId="36" applyNumberFormat="0" applyFont="0" applyAlignment="0" applyProtection="0">
      <alignment vertical="center"/>
    </xf>
    <xf numFmtId="0" fontId="32" fillId="20" borderId="36" applyNumberFormat="0" applyFont="0" applyAlignment="0" applyProtection="0">
      <alignment vertical="center"/>
    </xf>
    <xf numFmtId="0" fontId="32" fillId="20" borderId="36" applyNumberFormat="0" applyFont="0" applyAlignment="0" applyProtection="0">
      <alignment vertical="center"/>
    </xf>
    <xf numFmtId="0" fontId="32" fillId="20" borderId="36" applyNumberFormat="0" applyFont="0" applyAlignment="0" applyProtection="0">
      <alignment vertical="center"/>
    </xf>
    <xf numFmtId="0" fontId="32" fillId="20" borderId="36" applyNumberFormat="0" applyFont="0" applyAlignment="0" applyProtection="0">
      <alignment vertical="center"/>
    </xf>
    <xf numFmtId="0" fontId="32" fillId="20" borderId="36" applyNumberFormat="0" applyFont="0" applyAlignment="0" applyProtection="0">
      <alignment vertical="center"/>
    </xf>
    <xf numFmtId="0" fontId="32" fillId="20" borderId="36" applyNumberFormat="0" applyFont="0" applyAlignment="0" applyProtection="0">
      <alignment vertical="center"/>
    </xf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6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6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6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70" fillId="0" borderId="0" applyFont="0" applyFill="0" applyBorder="0" applyAlignment="0" applyProtection="0">
      <alignment vertical="center"/>
    </xf>
    <xf numFmtId="9" fontId="70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6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70" fillId="0" borderId="0" applyFont="0" applyFill="0" applyBorder="0" applyAlignment="0" applyProtection="0">
      <alignment vertical="center"/>
    </xf>
    <xf numFmtId="9" fontId="70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69" fillId="0" borderId="0" applyFont="0" applyFill="0" applyBorder="0" applyAlignment="0" applyProtection="0">
      <alignment vertical="center"/>
    </xf>
    <xf numFmtId="9" fontId="70" fillId="0" borderId="0" applyFont="0" applyFill="0" applyBorder="0" applyAlignment="0" applyProtection="0">
      <alignment vertical="center"/>
    </xf>
    <xf numFmtId="9" fontId="70" fillId="0" borderId="0" applyFont="0" applyFill="0" applyBorder="0" applyAlignment="0" applyProtection="0">
      <alignment vertical="center"/>
    </xf>
    <xf numFmtId="9" fontId="70" fillId="0" borderId="0" applyFont="0" applyFill="0" applyBorder="0" applyAlignment="0" applyProtection="0">
      <alignment vertical="center"/>
    </xf>
    <xf numFmtId="9" fontId="70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6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43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6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6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6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/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3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27" borderId="39" applyNumberFormat="0" applyAlignment="0" applyProtection="0">
      <alignment vertical="center"/>
    </xf>
    <xf numFmtId="0" fontId="75" fillId="27" borderId="39" applyNumberFormat="0" applyAlignment="0" applyProtection="0"/>
    <xf numFmtId="0" fontId="75" fillId="27" borderId="39" applyNumberFormat="0" applyAlignment="0" applyProtection="0">
      <alignment vertical="center"/>
    </xf>
    <xf numFmtId="0" fontId="75" fillId="27" borderId="39" applyNumberFormat="0" applyAlignment="0" applyProtection="0">
      <alignment vertical="center"/>
    </xf>
    <xf numFmtId="0" fontId="75" fillId="27" borderId="39" applyNumberFormat="0" applyAlignment="0" applyProtection="0">
      <alignment vertical="center"/>
    </xf>
    <xf numFmtId="0" fontId="75" fillId="27" borderId="39" applyNumberFormat="0" applyAlignment="0" applyProtection="0">
      <alignment vertical="center"/>
    </xf>
    <xf numFmtId="0" fontId="75" fillId="27" borderId="39" applyNumberFormat="0" applyAlignment="0" applyProtection="0">
      <alignment vertical="center"/>
    </xf>
    <xf numFmtId="0" fontId="75" fillId="27" borderId="39" applyNumberFormat="0" applyAlignment="0" applyProtection="0">
      <alignment vertical="center"/>
    </xf>
    <xf numFmtId="0" fontId="75" fillId="27" borderId="39" applyNumberFormat="0" applyAlignment="0" applyProtection="0">
      <alignment vertical="center"/>
    </xf>
    <xf numFmtId="0" fontId="75" fillId="27" borderId="39" applyNumberFormat="0" applyAlignment="0" applyProtection="0">
      <alignment vertical="center"/>
    </xf>
    <xf numFmtId="0" fontId="75" fillId="27" borderId="39" applyNumberFormat="0" applyAlignment="0" applyProtection="0">
      <alignment vertical="center"/>
    </xf>
    <xf numFmtId="0" fontId="75" fillId="27" borderId="39" applyNumberFormat="0" applyAlignment="0" applyProtection="0">
      <alignment vertical="center"/>
    </xf>
    <xf numFmtId="0" fontId="75" fillId="27" borderId="39" applyNumberFormat="0" applyAlignment="0" applyProtection="0">
      <alignment vertical="center"/>
    </xf>
    <xf numFmtId="0" fontId="75" fillId="27" borderId="39" applyNumberFormat="0" applyAlignment="0" applyProtection="0">
      <alignment vertical="center"/>
    </xf>
    <xf numFmtId="0" fontId="75" fillId="27" borderId="39" applyNumberFormat="0" applyAlignment="0" applyProtection="0">
      <alignment vertical="center"/>
    </xf>
    <xf numFmtId="0" fontId="75" fillId="27" borderId="39" applyNumberFormat="0" applyAlignment="0" applyProtection="0">
      <alignment vertical="center"/>
    </xf>
    <xf numFmtId="0" fontId="75" fillId="27" borderId="39" applyNumberFormat="0" applyAlignment="0" applyProtection="0">
      <alignment vertical="center"/>
    </xf>
    <xf numFmtId="0" fontId="75" fillId="27" borderId="39" applyNumberFormat="0" applyAlignment="0" applyProtection="0">
      <alignment vertical="center"/>
    </xf>
    <xf numFmtId="0" fontId="75" fillId="27" borderId="39" applyNumberFormat="0" applyAlignment="0" applyProtection="0">
      <alignment vertical="center"/>
    </xf>
    <xf numFmtId="0" fontId="75" fillId="27" borderId="39" applyNumberFormat="0" applyAlignment="0" applyProtection="0">
      <alignment vertical="center"/>
    </xf>
    <xf numFmtId="0" fontId="75" fillId="27" borderId="39" applyNumberFormat="0" applyAlignment="0" applyProtection="0">
      <alignment vertical="center"/>
    </xf>
    <xf numFmtId="0" fontId="75" fillId="27" borderId="39" applyNumberFormat="0" applyAlignment="0" applyProtection="0">
      <alignment vertical="center"/>
    </xf>
    <xf numFmtId="0" fontId="75" fillId="27" borderId="39" applyNumberFormat="0" applyAlignment="0" applyProtection="0">
      <alignment vertical="center"/>
    </xf>
    <xf numFmtId="0" fontId="75" fillId="27" borderId="39" applyNumberFormat="0" applyAlignment="0" applyProtection="0">
      <alignment vertical="center"/>
    </xf>
    <xf numFmtId="0" fontId="75" fillId="27" borderId="39" applyNumberFormat="0" applyAlignment="0" applyProtection="0">
      <alignment vertical="center"/>
    </xf>
    <xf numFmtId="0" fontId="75" fillId="27" borderId="39" applyNumberFormat="0" applyAlignment="0" applyProtection="0">
      <alignment vertical="center"/>
    </xf>
    <xf numFmtId="0" fontId="75" fillId="27" borderId="39" applyNumberFormat="0" applyAlignment="0" applyProtection="0">
      <alignment vertical="center"/>
    </xf>
    <xf numFmtId="0" fontId="75" fillId="27" borderId="39" applyNumberFormat="0" applyAlignment="0" applyProtection="0">
      <alignment vertical="center"/>
    </xf>
    <xf numFmtId="0" fontId="75" fillId="27" borderId="39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6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71" fillId="0" borderId="0" applyFont="0" applyFill="0" applyBorder="0" applyAlignment="0" applyProtection="0"/>
    <xf numFmtId="41" fontId="3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69" fillId="0" borderId="0" applyFont="0" applyFill="0" applyBorder="0" applyAlignment="0" applyProtection="0">
      <alignment vertical="center"/>
    </xf>
    <xf numFmtId="41" fontId="69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2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69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69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2" fillId="0" borderId="0" applyFont="0" applyFill="0" applyBorder="0" applyAlignment="0" applyProtection="0">
      <alignment vertical="center"/>
    </xf>
    <xf numFmtId="41" fontId="76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69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8" fillId="0" borderId="0" applyFont="0" applyFill="0" applyBorder="0" applyAlignment="0" applyProtection="0"/>
    <xf numFmtId="41" fontId="70" fillId="0" borderId="0" applyFont="0" applyFill="0" applyBorder="0" applyAlignment="0" applyProtection="0">
      <alignment vertical="center"/>
    </xf>
    <xf numFmtId="41" fontId="7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69" fillId="0" borderId="0" applyFont="0" applyFill="0" applyBorder="0" applyAlignment="0" applyProtection="0">
      <alignment vertical="center"/>
    </xf>
    <xf numFmtId="41" fontId="70" fillId="0" borderId="0" applyFont="0" applyFill="0" applyBorder="0" applyAlignment="0" applyProtection="0">
      <alignment vertical="center"/>
    </xf>
    <xf numFmtId="41" fontId="7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70" fillId="0" borderId="0" applyFont="0" applyFill="0" applyBorder="0" applyAlignment="0" applyProtection="0">
      <alignment vertical="center"/>
    </xf>
    <xf numFmtId="41" fontId="70" fillId="0" borderId="0" applyFont="0" applyFill="0" applyBorder="0" applyAlignment="0" applyProtection="0">
      <alignment vertical="center"/>
    </xf>
    <xf numFmtId="41" fontId="70" fillId="0" borderId="0" applyFont="0" applyFill="0" applyBorder="0" applyAlignment="0" applyProtection="0">
      <alignment vertical="center"/>
    </xf>
    <xf numFmtId="41" fontId="7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69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69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69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69" fillId="0" borderId="0" applyFont="0" applyFill="0" applyBorder="0" applyAlignment="0" applyProtection="0">
      <alignment vertical="center"/>
    </xf>
    <xf numFmtId="41" fontId="5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69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69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9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58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2" fillId="0" borderId="0" applyFont="0" applyFill="0" applyBorder="0" applyAlignment="0" applyProtection="0">
      <alignment vertical="center"/>
    </xf>
    <xf numFmtId="41" fontId="69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69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58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69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69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/>
    <xf numFmtId="41" fontId="58" fillId="0" borderId="0" applyFont="0" applyFill="0" applyBorder="0" applyAlignment="0" applyProtection="0"/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69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69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76" fillId="0" borderId="0" applyFont="0" applyFill="0" applyBorder="0" applyAlignment="0" applyProtection="0">
      <alignment vertical="center"/>
    </xf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7" fillId="0" borderId="0"/>
    <xf numFmtId="0" fontId="5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7" fillId="0" borderId="40" applyNumberFormat="0" applyFill="0" applyAlignment="0" applyProtection="0">
      <alignment vertical="center"/>
    </xf>
    <xf numFmtId="0" fontId="77" fillId="0" borderId="40" applyNumberFormat="0" applyFill="0" applyAlignment="0" applyProtection="0"/>
    <xf numFmtId="0" fontId="77" fillId="0" borderId="40" applyNumberFormat="0" applyFill="0" applyAlignment="0" applyProtection="0"/>
    <xf numFmtId="0" fontId="77" fillId="0" borderId="40" applyNumberFormat="0" applyFill="0" applyAlignment="0" applyProtection="0">
      <alignment vertical="center"/>
    </xf>
    <xf numFmtId="0" fontId="77" fillId="0" borderId="40" applyNumberFormat="0" applyFill="0" applyAlignment="0" applyProtection="0">
      <alignment vertical="center"/>
    </xf>
    <xf numFmtId="0" fontId="77" fillId="0" borderId="40" applyNumberFormat="0" applyFill="0" applyAlignment="0" applyProtection="0">
      <alignment vertical="center"/>
    </xf>
    <xf numFmtId="0" fontId="77" fillId="0" borderId="40" applyNumberFormat="0" applyFill="0" applyAlignment="0" applyProtection="0">
      <alignment vertical="center"/>
    </xf>
    <xf numFmtId="0" fontId="77" fillId="0" borderId="40" applyNumberFormat="0" applyFill="0" applyAlignment="0" applyProtection="0">
      <alignment vertical="center"/>
    </xf>
    <xf numFmtId="0" fontId="77" fillId="0" borderId="40" applyNumberFormat="0" applyFill="0" applyAlignment="0" applyProtection="0">
      <alignment vertical="center"/>
    </xf>
    <xf numFmtId="0" fontId="77" fillId="0" borderId="40" applyNumberFormat="0" applyFill="0" applyAlignment="0" applyProtection="0">
      <alignment vertical="center"/>
    </xf>
    <xf numFmtId="0" fontId="77" fillId="0" borderId="40" applyNumberFormat="0" applyFill="0" applyAlignment="0" applyProtection="0">
      <alignment vertical="center"/>
    </xf>
    <xf numFmtId="0" fontId="77" fillId="0" borderId="40" applyNumberFormat="0" applyFill="0" applyAlignment="0" applyProtection="0">
      <alignment vertical="center"/>
    </xf>
    <xf numFmtId="0" fontId="77" fillId="0" borderId="40" applyNumberFormat="0" applyFill="0" applyAlignment="0" applyProtection="0">
      <alignment vertical="center"/>
    </xf>
    <xf numFmtId="0" fontId="77" fillId="0" borderId="40" applyNumberFormat="0" applyFill="0" applyAlignment="0" applyProtection="0">
      <alignment vertical="center"/>
    </xf>
    <xf numFmtId="0" fontId="77" fillId="0" borderId="40" applyNumberFormat="0" applyFill="0" applyAlignment="0" applyProtection="0">
      <alignment vertical="center"/>
    </xf>
    <xf numFmtId="0" fontId="77" fillId="0" borderId="40" applyNumberFormat="0" applyFill="0" applyAlignment="0" applyProtection="0">
      <alignment vertical="center"/>
    </xf>
    <xf numFmtId="0" fontId="77" fillId="0" borderId="40" applyNumberFormat="0" applyFill="0" applyAlignment="0" applyProtection="0">
      <alignment vertical="center"/>
    </xf>
    <xf numFmtId="0" fontId="77" fillId="0" borderId="40" applyNumberFormat="0" applyFill="0" applyAlignment="0" applyProtection="0">
      <alignment vertical="center"/>
    </xf>
    <xf numFmtId="0" fontId="77" fillId="0" borderId="40" applyNumberFormat="0" applyFill="0" applyAlignment="0" applyProtection="0">
      <alignment vertical="center"/>
    </xf>
    <xf numFmtId="0" fontId="77" fillId="0" borderId="40" applyNumberFormat="0" applyFill="0" applyAlignment="0" applyProtection="0">
      <alignment vertical="center"/>
    </xf>
    <xf numFmtId="0" fontId="77" fillId="0" borderId="40" applyNumberFormat="0" applyFill="0" applyAlignment="0" applyProtection="0">
      <alignment vertical="center"/>
    </xf>
    <xf numFmtId="0" fontId="77" fillId="0" borderId="40" applyNumberFormat="0" applyFill="0" applyAlignment="0" applyProtection="0">
      <alignment vertical="center"/>
    </xf>
    <xf numFmtId="0" fontId="77" fillId="0" borderId="40" applyNumberFormat="0" applyFill="0" applyAlignment="0" applyProtection="0">
      <alignment vertical="center"/>
    </xf>
    <xf numFmtId="0" fontId="77" fillId="0" borderId="40" applyNumberFormat="0" applyFill="0" applyAlignment="0" applyProtection="0">
      <alignment vertical="center"/>
    </xf>
    <xf numFmtId="0" fontId="77" fillId="0" borderId="40" applyNumberFormat="0" applyFill="0" applyAlignment="0" applyProtection="0">
      <alignment vertical="center"/>
    </xf>
    <xf numFmtId="0" fontId="77" fillId="0" borderId="40" applyNumberFormat="0" applyFill="0" applyAlignment="0" applyProtection="0">
      <alignment vertical="center"/>
    </xf>
    <xf numFmtId="0" fontId="77" fillId="0" borderId="40" applyNumberFormat="0" applyFill="0" applyAlignment="0" applyProtection="0">
      <alignment vertical="center"/>
    </xf>
    <xf numFmtId="0" fontId="77" fillId="0" borderId="40" applyNumberFormat="0" applyFill="0" applyAlignment="0" applyProtection="0">
      <alignment vertical="center"/>
    </xf>
    <xf numFmtId="0" fontId="77" fillId="0" borderId="40" applyNumberFormat="0" applyFill="0" applyAlignment="0" applyProtection="0">
      <alignment vertical="center"/>
    </xf>
    <xf numFmtId="0" fontId="77" fillId="0" borderId="40" applyNumberFormat="0" applyFill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41" fillId="0" borderId="41" applyNumberFormat="0" applyFill="0" applyAlignment="0" applyProtection="0"/>
    <xf numFmtId="0" fontId="41" fillId="0" borderId="41" applyNumberFormat="0" applyFill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9" fillId="0" borderId="0"/>
    <xf numFmtId="0" fontId="78" fillId="11" borderId="38" applyNumberFormat="0" applyAlignment="0" applyProtection="0">
      <alignment vertical="center"/>
    </xf>
    <xf numFmtId="0" fontId="78" fillId="11" borderId="38" applyNumberFormat="0" applyAlignment="0" applyProtection="0"/>
    <xf numFmtId="0" fontId="78" fillId="11" borderId="38" applyNumberFormat="0" applyAlignment="0" applyProtection="0">
      <alignment vertical="center"/>
    </xf>
    <xf numFmtId="0" fontId="78" fillId="11" borderId="38" applyNumberFormat="0" applyAlignment="0" applyProtection="0">
      <alignment vertical="center"/>
    </xf>
    <xf numFmtId="0" fontId="78" fillId="11" borderId="38" applyNumberFormat="0" applyAlignment="0" applyProtection="0">
      <alignment vertical="center"/>
    </xf>
    <xf numFmtId="0" fontId="78" fillId="11" borderId="38" applyNumberFormat="0" applyAlignment="0" applyProtection="0">
      <alignment vertical="center"/>
    </xf>
    <xf numFmtId="0" fontId="78" fillId="11" borderId="38" applyNumberFormat="0" applyAlignment="0" applyProtection="0">
      <alignment vertical="center"/>
    </xf>
    <xf numFmtId="0" fontId="78" fillId="11" borderId="38" applyNumberFormat="0" applyAlignment="0" applyProtection="0">
      <alignment vertical="center"/>
    </xf>
    <xf numFmtId="0" fontId="78" fillId="11" borderId="38" applyNumberFormat="0" applyAlignment="0" applyProtection="0">
      <alignment vertical="center"/>
    </xf>
    <xf numFmtId="0" fontId="78" fillId="11" borderId="38" applyNumberFormat="0" applyAlignment="0" applyProtection="0">
      <alignment vertical="center"/>
    </xf>
    <xf numFmtId="0" fontId="78" fillId="11" borderId="38" applyNumberFormat="0" applyAlignment="0" applyProtection="0">
      <alignment vertical="center"/>
    </xf>
    <xf numFmtId="0" fontId="78" fillId="11" borderId="38" applyNumberFormat="0" applyAlignment="0" applyProtection="0">
      <alignment vertical="center"/>
    </xf>
    <xf numFmtId="0" fontId="78" fillId="11" borderId="38" applyNumberFormat="0" applyAlignment="0" applyProtection="0">
      <alignment vertical="center"/>
    </xf>
    <xf numFmtId="0" fontId="78" fillId="11" borderId="38" applyNumberFormat="0" applyAlignment="0" applyProtection="0">
      <alignment vertical="center"/>
    </xf>
    <xf numFmtId="0" fontId="78" fillId="11" borderId="38" applyNumberFormat="0" applyAlignment="0" applyProtection="0">
      <alignment vertical="center"/>
    </xf>
    <xf numFmtId="0" fontId="79" fillId="0" borderId="42" applyNumberFormat="0" applyFill="0" applyAlignment="0" applyProtection="0">
      <alignment vertical="center"/>
    </xf>
    <xf numFmtId="0" fontId="79" fillId="0" borderId="42" applyNumberFormat="0" applyFill="0" applyAlignment="0" applyProtection="0"/>
    <xf numFmtId="0" fontId="79" fillId="0" borderId="42" applyNumberFormat="0" applyFill="0" applyAlignment="0" applyProtection="0">
      <alignment vertical="center"/>
    </xf>
    <xf numFmtId="0" fontId="79" fillId="0" borderId="42" applyNumberFormat="0" applyFill="0" applyAlignment="0" applyProtection="0">
      <alignment vertical="center"/>
    </xf>
    <xf numFmtId="0" fontId="79" fillId="0" borderId="42" applyNumberFormat="0" applyFill="0" applyAlignment="0" applyProtection="0">
      <alignment vertical="center"/>
    </xf>
    <xf numFmtId="0" fontId="79" fillId="0" borderId="42" applyNumberFormat="0" applyFill="0" applyAlignment="0" applyProtection="0">
      <alignment vertical="center"/>
    </xf>
    <xf numFmtId="0" fontId="79" fillId="0" borderId="42" applyNumberFormat="0" applyFill="0" applyAlignment="0" applyProtection="0">
      <alignment vertical="center"/>
    </xf>
    <xf numFmtId="0" fontId="79" fillId="0" borderId="42" applyNumberFormat="0" applyFill="0" applyAlignment="0" applyProtection="0">
      <alignment vertical="center"/>
    </xf>
    <xf numFmtId="0" fontId="79" fillId="0" borderId="42" applyNumberFormat="0" applyFill="0" applyAlignment="0" applyProtection="0">
      <alignment vertical="center"/>
    </xf>
    <xf numFmtId="0" fontId="79" fillId="0" borderId="42" applyNumberFormat="0" applyFill="0" applyAlignment="0" applyProtection="0">
      <alignment vertical="center"/>
    </xf>
    <xf numFmtId="0" fontId="79" fillId="0" borderId="42" applyNumberFormat="0" applyFill="0" applyAlignment="0" applyProtection="0">
      <alignment vertical="center"/>
    </xf>
    <xf numFmtId="0" fontId="79" fillId="0" borderId="42" applyNumberFormat="0" applyFill="0" applyAlignment="0" applyProtection="0">
      <alignment vertical="center"/>
    </xf>
    <xf numFmtId="0" fontId="79" fillId="0" borderId="42" applyNumberFormat="0" applyFill="0" applyAlignment="0" applyProtection="0">
      <alignment vertical="center"/>
    </xf>
    <xf numFmtId="0" fontId="79" fillId="0" borderId="42" applyNumberFormat="0" applyFill="0" applyAlignment="0" applyProtection="0">
      <alignment vertical="center"/>
    </xf>
    <xf numFmtId="0" fontId="79" fillId="0" borderId="42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43" applyNumberFormat="0" applyFill="0" applyAlignment="0" applyProtection="0">
      <alignment vertical="center"/>
    </xf>
    <xf numFmtId="0" fontId="81" fillId="0" borderId="43" applyNumberFormat="0" applyFill="0" applyAlignment="0" applyProtection="0"/>
    <xf numFmtId="0" fontId="81" fillId="0" borderId="43" applyNumberFormat="0" applyFill="0" applyAlignment="0" applyProtection="0">
      <alignment vertical="center"/>
    </xf>
    <xf numFmtId="0" fontId="81" fillId="0" borderId="43" applyNumberFormat="0" applyFill="0" applyAlignment="0" applyProtection="0">
      <alignment vertical="center"/>
    </xf>
    <xf numFmtId="0" fontId="81" fillId="0" borderId="43" applyNumberFormat="0" applyFill="0" applyAlignment="0" applyProtection="0">
      <alignment vertical="center"/>
    </xf>
    <xf numFmtId="0" fontId="81" fillId="0" borderId="43" applyNumberFormat="0" applyFill="0" applyAlignment="0" applyProtection="0">
      <alignment vertical="center"/>
    </xf>
    <xf numFmtId="0" fontId="81" fillId="0" borderId="43" applyNumberFormat="0" applyFill="0" applyAlignment="0" applyProtection="0">
      <alignment vertical="center"/>
    </xf>
    <xf numFmtId="0" fontId="81" fillId="0" borderId="43" applyNumberFormat="0" applyFill="0" applyAlignment="0" applyProtection="0">
      <alignment vertical="center"/>
    </xf>
    <xf numFmtId="0" fontId="81" fillId="0" borderId="43" applyNumberFormat="0" applyFill="0" applyAlignment="0" applyProtection="0">
      <alignment vertical="center"/>
    </xf>
    <xf numFmtId="0" fontId="81" fillId="0" borderId="43" applyNumberFormat="0" applyFill="0" applyAlignment="0" applyProtection="0">
      <alignment vertical="center"/>
    </xf>
    <xf numFmtId="0" fontId="81" fillId="0" borderId="43" applyNumberFormat="0" applyFill="0" applyAlignment="0" applyProtection="0">
      <alignment vertical="center"/>
    </xf>
    <xf numFmtId="0" fontId="81" fillId="0" borderId="43" applyNumberFormat="0" applyFill="0" applyAlignment="0" applyProtection="0">
      <alignment vertical="center"/>
    </xf>
    <xf numFmtId="0" fontId="81" fillId="0" borderId="43" applyNumberFormat="0" applyFill="0" applyAlignment="0" applyProtection="0">
      <alignment vertical="center"/>
    </xf>
    <xf numFmtId="0" fontId="81" fillId="0" borderId="43" applyNumberFormat="0" applyFill="0" applyAlignment="0" applyProtection="0">
      <alignment vertical="center"/>
    </xf>
    <xf numFmtId="0" fontId="81" fillId="0" borderId="43" applyNumberFormat="0" applyFill="0" applyAlignment="0" applyProtection="0">
      <alignment vertical="center"/>
    </xf>
    <xf numFmtId="0" fontId="82" fillId="0" borderId="44" applyNumberFormat="0" applyFill="0" applyAlignment="0" applyProtection="0">
      <alignment vertical="center"/>
    </xf>
    <xf numFmtId="0" fontId="82" fillId="0" borderId="44" applyNumberFormat="0" applyFill="0" applyAlignment="0" applyProtection="0"/>
    <xf numFmtId="0" fontId="82" fillId="0" borderId="44" applyNumberFormat="0" applyFill="0" applyAlignment="0" applyProtection="0"/>
    <xf numFmtId="0" fontId="82" fillId="0" borderId="44" applyNumberFormat="0" applyFill="0" applyAlignment="0" applyProtection="0">
      <alignment vertical="center"/>
    </xf>
    <xf numFmtId="0" fontId="82" fillId="0" borderId="44" applyNumberFormat="0" applyFill="0" applyAlignment="0" applyProtection="0">
      <alignment vertical="center"/>
    </xf>
    <xf numFmtId="0" fontId="82" fillId="0" borderId="44" applyNumberFormat="0" applyFill="0" applyAlignment="0" applyProtection="0">
      <alignment vertical="center"/>
    </xf>
    <xf numFmtId="0" fontId="82" fillId="0" borderId="44" applyNumberFormat="0" applyFill="0" applyAlignment="0" applyProtection="0">
      <alignment vertical="center"/>
    </xf>
    <xf numFmtId="0" fontId="82" fillId="0" borderId="44" applyNumberFormat="0" applyFill="0" applyAlignment="0" applyProtection="0">
      <alignment vertical="center"/>
    </xf>
    <xf numFmtId="0" fontId="82" fillId="0" borderId="44" applyNumberFormat="0" applyFill="0" applyAlignment="0" applyProtection="0">
      <alignment vertical="center"/>
    </xf>
    <xf numFmtId="0" fontId="82" fillId="0" borderId="44" applyNumberFormat="0" applyFill="0" applyAlignment="0" applyProtection="0">
      <alignment vertical="center"/>
    </xf>
    <xf numFmtId="0" fontId="82" fillId="0" borderId="44" applyNumberFormat="0" applyFill="0" applyAlignment="0" applyProtection="0">
      <alignment vertical="center"/>
    </xf>
    <xf numFmtId="0" fontId="82" fillId="0" borderId="44" applyNumberFormat="0" applyFill="0" applyAlignment="0" applyProtection="0">
      <alignment vertical="center"/>
    </xf>
    <xf numFmtId="0" fontId="82" fillId="0" borderId="44" applyNumberFormat="0" applyFill="0" applyAlignment="0" applyProtection="0">
      <alignment vertical="center"/>
    </xf>
    <xf numFmtId="0" fontId="82" fillId="0" borderId="44" applyNumberFormat="0" applyFill="0" applyAlignment="0" applyProtection="0">
      <alignment vertical="center"/>
    </xf>
    <xf numFmtId="0" fontId="82" fillId="0" borderId="44" applyNumberFormat="0" applyFill="0" applyAlignment="0" applyProtection="0">
      <alignment vertical="center"/>
    </xf>
    <xf numFmtId="0" fontId="82" fillId="0" borderId="44" applyNumberFormat="0" applyFill="0" applyAlignment="0" applyProtection="0">
      <alignment vertical="center"/>
    </xf>
    <xf numFmtId="0" fontId="82" fillId="0" borderId="44" applyNumberFormat="0" applyFill="0" applyAlignment="0" applyProtection="0">
      <alignment vertical="center"/>
    </xf>
    <xf numFmtId="0" fontId="82" fillId="0" borderId="44" applyNumberFormat="0" applyFill="0" applyAlignment="0" applyProtection="0">
      <alignment vertical="center"/>
    </xf>
    <xf numFmtId="0" fontId="82" fillId="0" borderId="44" applyNumberFormat="0" applyFill="0" applyAlignment="0" applyProtection="0">
      <alignment vertical="center"/>
    </xf>
    <xf numFmtId="0" fontId="82" fillId="0" borderId="44" applyNumberFormat="0" applyFill="0" applyAlignment="0" applyProtection="0">
      <alignment vertical="center"/>
    </xf>
    <xf numFmtId="0" fontId="82" fillId="0" borderId="44" applyNumberFormat="0" applyFill="0" applyAlignment="0" applyProtection="0">
      <alignment vertical="center"/>
    </xf>
    <xf numFmtId="0" fontId="82" fillId="0" borderId="44" applyNumberFormat="0" applyFill="0" applyAlignment="0" applyProtection="0">
      <alignment vertical="center"/>
    </xf>
    <xf numFmtId="0" fontId="82" fillId="0" borderId="44" applyNumberFormat="0" applyFill="0" applyAlignment="0" applyProtection="0">
      <alignment vertical="center"/>
    </xf>
    <xf numFmtId="0" fontId="82" fillId="0" borderId="44" applyNumberFormat="0" applyFill="0" applyAlignment="0" applyProtection="0">
      <alignment vertical="center"/>
    </xf>
    <xf numFmtId="0" fontId="82" fillId="0" borderId="44" applyNumberFormat="0" applyFill="0" applyAlignment="0" applyProtection="0">
      <alignment vertical="center"/>
    </xf>
    <xf numFmtId="0" fontId="82" fillId="0" borderId="44" applyNumberFormat="0" applyFill="0" applyAlignment="0" applyProtection="0">
      <alignment vertical="center"/>
    </xf>
    <xf numFmtId="0" fontId="82" fillId="0" borderId="44" applyNumberFormat="0" applyFill="0" applyAlignment="0" applyProtection="0">
      <alignment vertical="center"/>
    </xf>
    <xf numFmtId="0" fontId="82" fillId="0" borderId="44" applyNumberFormat="0" applyFill="0" applyAlignment="0" applyProtection="0">
      <alignment vertical="center"/>
    </xf>
    <xf numFmtId="0" fontId="82" fillId="0" borderId="44" applyNumberFormat="0" applyFill="0" applyAlignment="0" applyProtection="0">
      <alignment vertical="center"/>
    </xf>
    <xf numFmtId="0" fontId="82" fillId="0" borderId="44" applyNumberFormat="0" applyFill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3" fillId="8" borderId="0" applyNumberFormat="0" applyBorder="0" applyAlignment="0" applyProtection="0"/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4" fillId="25" borderId="45" applyNumberFormat="0" applyAlignment="0" applyProtection="0">
      <alignment vertical="center"/>
    </xf>
    <xf numFmtId="0" fontId="84" fillId="25" borderId="45" applyNumberFormat="0" applyAlignment="0" applyProtection="0"/>
    <xf numFmtId="0" fontId="84" fillId="25" borderId="45" applyNumberFormat="0" applyAlignment="0" applyProtection="0">
      <alignment vertical="center"/>
    </xf>
    <xf numFmtId="0" fontId="84" fillId="25" borderId="45" applyNumberFormat="0" applyAlignment="0" applyProtection="0">
      <alignment vertical="center"/>
    </xf>
    <xf numFmtId="0" fontId="84" fillId="25" borderId="45" applyNumberFormat="0" applyAlignment="0" applyProtection="0">
      <alignment vertical="center"/>
    </xf>
    <xf numFmtId="0" fontId="84" fillId="25" borderId="45" applyNumberFormat="0" applyAlignment="0" applyProtection="0">
      <alignment vertical="center"/>
    </xf>
    <xf numFmtId="0" fontId="84" fillId="25" borderId="45" applyNumberFormat="0" applyAlignment="0" applyProtection="0">
      <alignment vertical="center"/>
    </xf>
    <xf numFmtId="0" fontId="84" fillId="25" borderId="45" applyNumberFormat="0" applyAlignment="0" applyProtection="0">
      <alignment vertical="center"/>
    </xf>
    <xf numFmtId="0" fontId="84" fillId="25" borderId="45" applyNumberFormat="0" applyAlignment="0" applyProtection="0">
      <alignment vertical="center"/>
    </xf>
    <xf numFmtId="0" fontId="84" fillId="25" borderId="45" applyNumberFormat="0" applyAlignment="0" applyProtection="0">
      <alignment vertical="center"/>
    </xf>
    <xf numFmtId="0" fontId="84" fillId="25" borderId="45" applyNumberFormat="0" applyAlignment="0" applyProtection="0">
      <alignment vertical="center"/>
    </xf>
    <xf numFmtId="0" fontId="84" fillId="25" borderId="45" applyNumberFormat="0" applyAlignment="0" applyProtection="0">
      <alignment vertical="center"/>
    </xf>
    <xf numFmtId="0" fontId="84" fillId="25" borderId="45" applyNumberFormat="0" applyAlignment="0" applyProtection="0">
      <alignment vertical="center"/>
    </xf>
    <xf numFmtId="0" fontId="84" fillId="25" borderId="45" applyNumberFormat="0" applyAlignment="0" applyProtection="0">
      <alignment vertical="center"/>
    </xf>
    <xf numFmtId="0" fontId="84" fillId="25" borderId="45" applyNumberFormat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8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76" fillId="0" borderId="0">
      <alignment vertical="center"/>
    </xf>
    <xf numFmtId="0" fontId="58" fillId="0" borderId="0"/>
    <xf numFmtId="0" fontId="3" fillId="0" borderId="0"/>
    <xf numFmtId="0" fontId="3" fillId="0" borderId="0"/>
    <xf numFmtId="0" fontId="3" fillId="0" borderId="0"/>
    <xf numFmtId="0" fontId="58" fillId="0" borderId="0"/>
    <xf numFmtId="0" fontId="58" fillId="0" borderId="0"/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8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5" fillId="0" borderId="0"/>
    <xf numFmtId="0" fontId="3" fillId="0" borderId="0">
      <alignment vertical="center"/>
    </xf>
    <xf numFmtId="0" fontId="85" fillId="0" borderId="0"/>
    <xf numFmtId="0" fontId="3" fillId="0" borderId="0">
      <alignment vertical="center"/>
    </xf>
    <xf numFmtId="0" fontId="85" fillId="0" borderId="0"/>
    <xf numFmtId="0" fontId="3" fillId="0" borderId="0">
      <alignment vertical="center"/>
    </xf>
    <xf numFmtId="0" fontId="8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5" fillId="0" borderId="0"/>
    <xf numFmtId="0" fontId="3" fillId="0" borderId="0">
      <alignment vertical="center"/>
    </xf>
    <xf numFmtId="0" fontId="85" fillId="0" borderId="0"/>
    <xf numFmtId="0" fontId="3" fillId="0" borderId="0">
      <alignment vertical="center"/>
    </xf>
    <xf numFmtId="0" fontId="85" fillId="0" borderId="0"/>
    <xf numFmtId="0" fontId="3" fillId="0" borderId="0">
      <alignment vertical="center"/>
    </xf>
    <xf numFmtId="0" fontId="69" fillId="0" borderId="0">
      <alignment vertical="center"/>
    </xf>
    <xf numFmtId="0" fontId="85" fillId="0" borderId="0"/>
    <xf numFmtId="0" fontId="85" fillId="0" borderId="0"/>
    <xf numFmtId="0" fontId="85" fillId="0" borderId="0"/>
    <xf numFmtId="0" fontId="69" fillId="0" borderId="0">
      <alignment vertical="center"/>
    </xf>
    <xf numFmtId="0" fontId="85" fillId="0" borderId="0"/>
    <xf numFmtId="0" fontId="3" fillId="0" borderId="0">
      <alignment vertical="center"/>
    </xf>
    <xf numFmtId="0" fontId="85" fillId="0" borderId="0"/>
    <xf numFmtId="0" fontId="85" fillId="0" borderId="0"/>
    <xf numFmtId="0" fontId="85" fillId="0" borderId="0"/>
    <xf numFmtId="0" fontId="3" fillId="0" borderId="0">
      <alignment vertical="center"/>
    </xf>
    <xf numFmtId="0" fontId="85" fillId="0" borderId="0"/>
    <xf numFmtId="0" fontId="85" fillId="0" borderId="0"/>
    <xf numFmtId="0" fontId="85" fillId="0" borderId="0"/>
    <xf numFmtId="0" fontId="3" fillId="0" borderId="0">
      <alignment vertical="center"/>
    </xf>
    <xf numFmtId="0" fontId="85" fillId="0" borderId="0"/>
    <xf numFmtId="0" fontId="85" fillId="0" borderId="0"/>
    <xf numFmtId="0" fontId="85" fillId="0" borderId="0"/>
    <xf numFmtId="0" fontId="3" fillId="0" borderId="0">
      <alignment vertical="center"/>
    </xf>
    <xf numFmtId="0" fontId="85" fillId="0" borderId="0"/>
    <xf numFmtId="0" fontId="85" fillId="0" borderId="0"/>
    <xf numFmtId="0" fontId="85" fillId="0" borderId="0"/>
    <xf numFmtId="0" fontId="3" fillId="0" borderId="0">
      <alignment vertical="center"/>
    </xf>
    <xf numFmtId="0" fontId="70" fillId="0" borderId="0"/>
    <xf numFmtId="0" fontId="70" fillId="0" borderId="0"/>
    <xf numFmtId="0" fontId="3" fillId="0" borderId="0">
      <alignment vertical="center"/>
    </xf>
    <xf numFmtId="0" fontId="70" fillId="0" borderId="0"/>
    <xf numFmtId="0" fontId="70" fillId="0" borderId="0"/>
    <xf numFmtId="0" fontId="3" fillId="0" borderId="0">
      <alignment vertical="center"/>
    </xf>
    <xf numFmtId="0" fontId="70" fillId="0" borderId="0"/>
    <xf numFmtId="0" fontId="70" fillId="0" borderId="0"/>
    <xf numFmtId="0" fontId="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85" fillId="0" borderId="0"/>
    <xf numFmtId="0" fontId="3" fillId="0" borderId="0">
      <alignment vertical="center"/>
    </xf>
    <xf numFmtId="0" fontId="9" fillId="0" borderId="0"/>
    <xf numFmtId="0" fontId="3" fillId="0" borderId="0">
      <alignment vertical="center"/>
    </xf>
    <xf numFmtId="0" fontId="3" fillId="0" borderId="0"/>
    <xf numFmtId="0" fontId="58" fillId="0" borderId="0"/>
    <xf numFmtId="0" fontId="3" fillId="0" borderId="0">
      <alignment vertical="center"/>
    </xf>
    <xf numFmtId="0" fontId="9" fillId="0" borderId="0"/>
    <xf numFmtId="0" fontId="9" fillId="0" borderId="0"/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3" fillId="0" borderId="0">
      <alignment vertical="center"/>
    </xf>
    <xf numFmtId="0" fontId="9" fillId="0" borderId="0"/>
    <xf numFmtId="0" fontId="3" fillId="0" borderId="0">
      <alignment vertical="center"/>
    </xf>
    <xf numFmtId="0" fontId="9" fillId="0" borderId="0"/>
    <xf numFmtId="0" fontId="3" fillId="0" borderId="0">
      <alignment vertical="center"/>
    </xf>
    <xf numFmtId="0" fontId="85" fillId="0" borderId="0"/>
    <xf numFmtId="0" fontId="9" fillId="0" borderId="0"/>
    <xf numFmtId="0" fontId="9" fillId="0" borderId="0"/>
    <xf numFmtId="0" fontId="85" fillId="0" borderId="0"/>
    <xf numFmtId="0" fontId="9" fillId="0" borderId="0"/>
    <xf numFmtId="0" fontId="70" fillId="0" borderId="0"/>
    <xf numFmtId="0" fontId="70" fillId="0" borderId="0"/>
    <xf numFmtId="0" fontId="3" fillId="0" borderId="0">
      <alignment vertical="center"/>
    </xf>
    <xf numFmtId="0" fontId="70" fillId="0" borderId="0"/>
    <xf numFmtId="0" fontId="70" fillId="0" borderId="0"/>
    <xf numFmtId="0" fontId="3" fillId="0" borderId="0">
      <alignment vertical="center"/>
    </xf>
    <xf numFmtId="0" fontId="70" fillId="0" borderId="0"/>
    <xf numFmtId="0" fontId="70" fillId="0" borderId="0"/>
    <xf numFmtId="0" fontId="3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9" fillId="0" borderId="0"/>
    <xf numFmtId="0" fontId="9" fillId="0" borderId="0"/>
    <xf numFmtId="0" fontId="9" fillId="0" borderId="0"/>
    <xf numFmtId="0" fontId="85" fillId="0" borderId="0"/>
    <xf numFmtId="0" fontId="9" fillId="0" borderId="0"/>
    <xf numFmtId="0" fontId="85" fillId="0" borderId="0"/>
    <xf numFmtId="0" fontId="9" fillId="0" borderId="0"/>
    <xf numFmtId="0" fontId="85" fillId="0" borderId="0"/>
    <xf numFmtId="0" fontId="9" fillId="0" borderId="0"/>
    <xf numFmtId="0" fontId="7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5" fillId="0" borderId="0"/>
    <xf numFmtId="0" fontId="3" fillId="0" borderId="0">
      <alignment vertical="center"/>
    </xf>
    <xf numFmtId="0" fontId="85" fillId="0" borderId="0"/>
    <xf numFmtId="0" fontId="3" fillId="0" borderId="0">
      <alignment vertical="center"/>
    </xf>
    <xf numFmtId="0" fontId="85" fillId="0" borderId="0"/>
    <xf numFmtId="0" fontId="3" fillId="0" borderId="0">
      <alignment vertical="center"/>
    </xf>
    <xf numFmtId="0" fontId="9" fillId="0" borderId="0"/>
    <xf numFmtId="0" fontId="8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5" fillId="0" borderId="0"/>
    <xf numFmtId="0" fontId="3" fillId="0" borderId="0">
      <alignment vertical="center"/>
    </xf>
    <xf numFmtId="0" fontId="85" fillId="0" borderId="0"/>
    <xf numFmtId="0" fontId="3" fillId="0" borderId="0">
      <alignment vertical="center"/>
    </xf>
    <xf numFmtId="0" fontId="85" fillId="0" borderId="0"/>
    <xf numFmtId="0" fontId="3" fillId="0" borderId="0">
      <alignment vertical="center"/>
    </xf>
    <xf numFmtId="0" fontId="8" fillId="0" borderId="0"/>
    <xf numFmtId="0" fontId="8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5" fillId="0" borderId="0"/>
    <xf numFmtId="0" fontId="3" fillId="0" borderId="0">
      <alignment vertical="center"/>
    </xf>
    <xf numFmtId="0" fontId="85" fillId="0" borderId="0"/>
    <xf numFmtId="0" fontId="3" fillId="0" borderId="0">
      <alignment vertical="center"/>
    </xf>
    <xf numFmtId="0" fontId="85" fillId="0" borderId="0"/>
    <xf numFmtId="0" fontId="3" fillId="0" borderId="0">
      <alignment vertical="center"/>
    </xf>
    <xf numFmtId="0" fontId="8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5" fillId="0" borderId="0"/>
    <xf numFmtId="0" fontId="3" fillId="0" borderId="0">
      <alignment vertical="center"/>
    </xf>
    <xf numFmtId="0" fontId="85" fillId="0" borderId="0"/>
    <xf numFmtId="0" fontId="3" fillId="0" borderId="0">
      <alignment vertical="center"/>
    </xf>
    <xf numFmtId="0" fontId="85" fillId="0" borderId="0"/>
    <xf numFmtId="0" fontId="3" fillId="0" borderId="0">
      <alignment vertical="center"/>
    </xf>
    <xf numFmtId="0" fontId="8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5" fillId="0" borderId="0"/>
    <xf numFmtId="0" fontId="3" fillId="0" borderId="0">
      <alignment vertical="center"/>
    </xf>
    <xf numFmtId="0" fontId="85" fillId="0" borderId="0"/>
    <xf numFmtId="0" fontId="3" fillId="0" borderId="0">
      <alignment vertical="center"/>
    </xf>
    <xf numFmtId="0" fontId="85" fillId="0" borderId="0"/>
    <xf numFmtId="0" fontId="3" fillId="0" borderId="0">
      <alignment vertical="center"/>
    </xf>
    <xf numFmtId="0" fontId="8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5" fillId="0" borderId="0"/>
    <xf numFmtId="0" fontId="3" fillId="0" borderId="0">
      <alignment vertical="center"/>
    </xf>
    <xf numFmtId="0" fontId="85" fillId="0" borderId="0"/>
    <xf numFmtId="0" fontId="3" fillId="0" borderId="0">
      <alignment vertical="center"/>
    </xf>
    <xf numFmtId="0" fontId="85" fillId="0" borderId="0"/>
    <xf numFmtId="0" fontId="3" fillId="0" borderId="0">
      <alignment vertical="center"/>
    </xf>
    <xf numFmtId="0" fontId="45" fillId="0" borderId="0"/>
    <xf numFmtId="0" fontId="3" fillId="0" borderId="0"/>
    <xf numFmtId="0" fontId="3" fillId="0" borderId="0"/>
    <xf numFmtId="0" fontId="45" fillId="0" borderId="0"/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45" fillId="0" borderId="0"/>
    <xf numFmtId="0" fontId="86" fillId="0" borderId="0"/>
    <xf numFmtId="0" fontId="86" fillId="0" borderId="0"/>
    <xf numFmtId="0" fontId="45" fillId="0" borderId="0"/>
    <xf numFmtId="0" fontId="86" fillId="0" borderId="0"/>
    <xf numFmtId="0" fontId="8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9" fillId="0" borderId="0">
      <alignment vertical="center"/>
    </xf>
    <xf numFmtId="0" fontId="3" fillId="0" borderId="0"/>
    <xf numFmtId="0" fontId="3" fillId="0" borderId="0"/>
    <xf numFmtId="0" fontId="69" fillId="0" borderId="0">
      <alignment vertical="center"/>
    </xf>
    <xf numFmtId="0" fontId="45" fillId="0" borderId="0"/>
    <xf numFmtId="0" fontId="69" fillId="0" borderId="0">
      <alignment vertical="center"/>
    </xf>
    <xf numFmtId="0" fontId="3" fillId="0" borderId="0"/>
    <xf numFmtId="0" fontId="3" fillId="0" borderId="0"/>
    <xf numFmtId="0" fontId="6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5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9" fillId="0" borderId="0">
      <alignment vertical="center"/>
    </xf>
    <xf numFmtId="0" fontId="3" fillId="0" borderId="0"/>
    <xf numFmtId="0" fontId="69" fillId="0" borderId="0">
      <alignment vertical="center"/>
    </xf>
    <xf numFmtId="0" fontId="3" fillId="0" borderId="0"/>
    <xf numFmtId="0" fontId="3" fillId="0" borderId="0"/>
    <xf numFmtId="0" fontId="3" fillId="0" borderId="0"/>
    <xf numFmtId="0" fontId="69" fillId="0" borderId="0">
      <alignment vertical="center"/>
    </xf>
    <xf numFmtId="0" fontId="3" fillId="0" borderId="0"/>
    <xf numFmtId="0" fontId="69" fillId="0" borderId="0">
      <alignment vertical="center"/>
    </xf>
    <xf numFmtId="0" fontId="69" fillId="0" borderId="0">
      <alignment vertical="center"/>
    </xf>
    <xf numFmtId="0" fontId="45" fillId="0" borderId="0"/>
    <xf numFmtId="0" fontId="69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45" fillId="0" borderId="0"/>
    <xf numFmtId="0" fontId="3" fillId="0" borderId="0"/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3" fillId="0" borderId="0"/>
    <xf numFmtId="0" fontId="6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87" fillId="0" borderId="0">
      <alignment vertical="center"/>
    </xf>
    <xf numFmtId="0" fontId="88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69" fillId="0" borderId="0"/>
    <xf numFmtId="41" fontId="91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8" fillId="0" borderId="0"/>
    <xf numFmtId="0" fontId="7" fillId="0" borderId="0"/>
    <xf numFmtId="0" fontId="4" fillId="0" borderId="0">
      <alignment vertical="center"/>
    </xf>
    <xf numFmtId="41" fontId="91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2" fontId="69" fillId="0" borderId="0" applyFon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32" fillId="0" borderId="0">
      <alignment vertical="center"/>
    </xf>
    <xf numFmtId="41" fontId="3" fillId="0" borderId="0" applyFont="0" applyFill="0" applyBorder="0" applyAlignment="0" applyProtection="0"/>
    <xf numFmtId="0" fontId="69" fillId="0" borderId="0">
      <alignment vertical="center"/>
    </xf>
  </cellStyleXfs>
  <cellXfs count="82">
    <xf numFmtId="0" fontId="0" fillId="0" borderId="0" xfId="0">
      <alignment vertical="center"/>
    </xf>
    <xf numFmtId="0" fontId="43" fillId="4" borderId="0" xfId="111" applyFont="1" applyFill="1" applyBorder="1" applyAlignment="1" applyProtection="1">
      <alignment vertical="center"/>
      <protection locked="0"/>
    </xf>
    <xf numFmtId="0" fontId="43" fillId="4" borderId="0" xfId="111" applyFont="1" applyFill="1" applyBorder="1" applyAlignment="1" applyProtection="1">
      <alignment horizontal="right" vertical="center"/>
      <protection locked="0"/>
    </xf>
    <xf numFmtId="0" fontId="43" fillId="4" borderId="0" xfId="111" applyFont="1" applyFill="1" applyAlignment="1">
      <alignment vertical="center"/>
    </xf>
    <xf numFmtId="0" fontId="9" fillId="4" borderId="0" xfId="111" applyFont="1" applyFill="1" applyBorder="1" applyAlignment="1" applyProtection="1">
      <alignment vertical="center"/>
      <protection locked="0"/>
    </xf>
    <xf numFmtId="0" fontId="9" fillId="4" borderId="0" xfId="111" applyFont="1" applyFill="1" applyAlignment="1">
      <alignment vertical="center"/>
    </xf>
    <xf numFmtId="0" fontId="9" fillId="0" borderId="4" xfId="111" quotePrefix="1" applyFont="1" applyFill="1" applyBorder="1" applyAlignment="1">
      <alignment vertical="center"/>
    </xf>
    <xf numFmtId="0" fontId="9" fillId="0" borderId="19" xfId="111" quotePrefix="1" applyFont="1" applyFill="1" applyBorder="1" applyAlignment="1">
      <alignment vertical="center"/>
    </xf>
    <xf numFmtId="0" fontId="9" fillId="4" borderId="17" xfId="89" applyNumberFormat="1" applyFont="1" applyFill="1" applyBorder="1" applyAlignment="1" applyProtection="1">
      <alignment horizontal="center" vertical="center"/>
      <protection locked="0"/>
    </xf>
    <xf numFmtId="41" fontId="9" fillId="4" borderId="17" xfId="111" applyNumberFormat="1" applyFont="1" applyFill="1" applyBorder="1" applyAlignment="1" applyProtection="1">
      <alignment horizontal="right" vertical="center"/>
    </xf>
    <xf numFmtId="41" fontId="9" fillId="4" borderId="18" xfId="111" applyNumberFormat="1" applyFont="1" applyFill="1" applyBorder="1" applyAlignment="1" applyProtection="1">
      <alignment horizontal="right" vertical="center"/>
    </xf>
    <xf numFmtId="0" fontId="9" fillId="4" borderId="4" xfId="111" quotePrefix="1" applyFont="1" applyFill="1" applyBorder="1" applyAlignment="1">
      <alignment horizontal="left" vertical="center"/>
    </xf>
    <xf numFmtId="0" fontId="9" fillId="4" borderId="19" xfId="111" applyFont="1" applyFill="1" applyBorder="1" applyAlignment="1">
      <alignment horizontal="left" vertical="center"/>
    </xf>
    <xf numFmtId="0" fontId="52" fillId="4" borderId="4" xfId="111" quotePrefix="1" applyFont="1" applyFill="1" applyBorder="1" applyAlignment="1">
      <alignment horizontal="left" vertical="center"/>
    </xf>
    <xf numFmtId="0" fontId="9" fillId="4" borderId="0" xfId="111" applyFont="1" applyFill="1" applyBorder="1" applyAlignment="1">
      <alignment vertical="center"/>
    </xf>
    <xf numFmtId="0" fontId="43" fillId="4" borderId="0" xfId="111" applyFont="1" applyFill="1" applyBorder="1" applyAlignment="1" applyProtection="1">
      <alignment horizontal="center" vertical="center"/>
      <protection locked="0"/>
    </xf>
    <xf numFmtId="0" fontId="9" fillId="4" borderId="0" xfId="111" applyFont="1" applyFill="1" applyBorder="1" applyAlignment="1" applyProtection="1">
      <alignment horizontal="center" vertical="center"/>
      <protection locked="0"/>
    </xf>
    <xf numFmtId="0" fontId="43" fillId="4" borderId="0" xfId="111" applyFont="1" applyFill="1" applyAlignment="1">
      <alignment horizontal="center" vertical="center"/>
    </xf>
    <xf numFmtId="0" fontId="43" fillId="4" borderId="0" xfId="111" applyFont="1" applyFill="1" applyAlignment="1" applyProtection="1">
      <alignment vertical="center"/>
      <protection locked="0"/>
    </xf>
    <xf numFmtId="0" fontId="43" fillId="4" borderId="0" xfId="111" applyFont="1" applyFill="1" applyAlignment="1" applyProtection="1">
      <alignment horizontal="right" vertical="center"/>
      <protection locked="0"/>
    </xf>
    <xf numFmtId="0" fontId="43" fillId="4" borderId="0" xfId="111" applyFont="1" applyFill="1" applyAlignment="1">
      <alignment horizontal="right" vertical="center"/>
    </xf>
    <xf numFmtId="0" fontId="93" fillId="28" borderId="49" xfId="1867" applyFont="1" applyFill="1" applyBorder="1" applyAlignment="1">
      <alignment horizontal="center" vertical="center" wrapText="1"/>
    </xf>
    <xf numFmtId="0" fontId="93" fillId="28" borderId="22" xfId="1867" applyFont="1" applyFill="1" applyBorder="1" applyAlignment="1">
      <alignment horizontal="center" vertical="center" wrapText="1"/>
    </xf>
    <xf numFmtId="0" fontId="93" fillId="28" borderId="23" xfId="1867" applyFont="1" applyFill="1" applyBorder="1" applyAlignment="1">
      <alignment horizontal="center" vertical="center" wrapText="1"/>
    </xf>
    <xf numFmtId="0" fontId="47" fillId="29" borderId="19" xfId="111" applyFont="1" applyFill="1" applyBorder="1" applyAlignment="1">
      <alignment horizontal="left" vertical="center"/>
    </xf>
    <xf numFmtId="0" fontId="47" fillId="29" borderId="17" xfId="89" applyNumberFormat="1" applyFont="1" applyFill="1" applyBorder="1" applyAlignment="1" applyProtection="1">
      <alignment horizontal="center" vertical="center"/>
      <protection locked="0"/>
    </xf>
    <xf numFmtId="41" fontId="47" fillId="29" borderId="17" xfId="111" applyNumberFormat="1" applyFont="1" applyFill="1" applyBorder="1" applyAlignment="1" applyProtection="1">
      <alignment horizontal="right" vertical="center"/>
    </xf>
    <xf numFmtId="41" fontId="47" fillId="29" borderId="18" xfId="111" applyNumberFormat="1" applyFont="1" applyFill="1" applyBorder="1" applyAlignment="1" applyProtection="1">
      <alignment horizontal="right" vertical="center"/>
    </xf>
    <xf numFmtId="0" fontId="44" fillId="29" borderId="17" xfId="89" applyNumberFormat="1" applyFont="1" applyFill="1" applyBorder="1" applyAlignment="1" applyProtection="1">
      <alignment horizontal="center" vertical="center"/>
      <protection locked="0"/>
    </xf>
    <xf numFmtId="41" fontId="44" fillId="29" borderId="17" xfId="111" applyNumberFormat="1" applyFont="1" applyFill="1" applyBorder="1" applyAlignment="1" applyProtection="1">
      <alignment horizontal="right" vertical="center"/>
    </xf>
    <xf numFmtId="41" fontId="44" fillId="29" borderId="18" xfId="111" applyNumberFormat="1" applyFont="1" applyFill="1" applyBorder="1" applyAlignment="1" applyProtection="1">
      <alignment horizontal="right" vertical="center"/>
    </xf>
    <xf numFmtId="0" fontId="47" fillId="29" borderId="11" xfId="111" applyFont="1" applyFill="1" applyBorder="1" applyAlignment="1">
      <alignment horizontal="center" vertical="center"/>
    </xf>
    <xf numFmtId="0" fontId="9" fillId="4" borderId="11" xfId="111" applyFont="1" applyFill="1" applyBorder="1" applyAlignment="1">
      <alignment horizontal="center" vertical="center"/>
    </xf>
    <xf numFmtId="0" fontId="50" fillId="4" borderId="11" xfId="111" applyFont="1" applyFill="1" applyBorder="1" applyAlignment="1">
      <alignment horizontal="center" vertical="center"/>
    </xf>
    <xf numFmtId="0" fontId="51" fillId="4" borderId="11" xfId="111" applyFont="1" applyFill="1" applyBorder="1" applyAlignment="1">
      <alignment horizontal="center" vertical="center"/>
    </xf>
    <xf numFmtId="0" fontId="16" fillId="4" borderId="11" xfId="111" applyFont="1" applyFill="1" applyBorder="1" applyAlignment="1">
      <alignment horizontal="center" vertical="center"/>
    </xf>
    <xf numFmtId="0" fontId="98" fillId="28" borderId="46" xfId="1867" applyFont="1" applyFill="1" applyBorder="1" applyAlignment="1">
      <alignment horizontal="center" vertical="center" wrapText="1"/>
    </xf>
    <xf numFmtId="0" fontId="98" fillId="28" borderId="47" xfId="1867" applyFont="1" applyFill="1" applyBorder="1" applyAlignment="1">
      <alignment horizontal="center" vertical="center" wrapText="1"/>
    </xf>
    <xf numFmtId="0" fontId="98" fillId="28" borderId="48" xfId="1867" applyFont="1" applyFill="1" applyBorder="1" applyAlignment="1">
      <alignment horizontal="center" vertical="center" wrapText="1"/>
    </xf>
    <xf numFmtId="0" fontId="47" fillId="29" borderId="12" xfId="111" applyFont="1" applyFill="1" applyBorder="1" applyAlignment="1">
      <alignment horizontal="center" vertical="center"/>
    </xf>
    <xf numFmtId="0" fontId="47" fillId="29" borderId="52" xfId="111" quotePrefix="1" applyFont="1" applyFill="1" applyBorder="1" applyAlignment="1">
      <alignment vertical="center"/>
    </xf>
    <xf numFmtId="0" fontId="47" fillId="29" borderId="9" xfId="89" applyNumberFormat="1" applyFont="1" applyFill="1" applyBorder="1" applyAlignment="1" applyProtection="1">
      <alignment horizontal="center" vertical="center"/>
      <protection locked="0"/>
    </xf>
    <xf numFmtId="41" fontId="47" fillId="29" borderId="9" xfId="111" applyNumberFormat="1" applyFont="1" applyFill="1" applyBorder="1" applyAlignment="1" applyProtection="1">
      <alignment horizontal="right" vertical="center"/>
    </xf>
    <xf numFmtId="41" fontId="47" fillId="29" borderId="51" xfId="111" applyNumberFormat="1" applyFont="1" applyFill="1" applyBorder="1" applyAlignment="1" applyProtection="1">
      <alignment horizontal="right" vertical="center"/>
    </xf>
    <xf numFmtId="0" fontId="9" fillId="4" borderId="16" xfId="111" applyFont="1" applyFill="1" applyBorder="1" applyAlignment="1">
      <alignment horizontal="center" vertical="center"/>
    </xf>
    <xf numFmtId="0" fontId="9" fillId="0" borderId="33" xfId="111" quotePrefix="1" applyFont="1" applyFill="1" applyBorder="1" applyAlignment="1">
      <alignment vertical="center"/>
    </xf>
    <xf numFmtId="0" fontId="9" fillId="0" borderId="34" xfId="111" quotePrefix="1" applyFont="1" applyFill="1" applyBorder="1" applyAlignment="1">
      <alignment vertical="center"/>
    </xf>
    <xf numFmtId="0" fontId="9" fillId="4" borderId="8" xfId="89" applyNumberFormat="1" applyFont="1" applyFill="1" applyBorder="1" applyAlignment="1" applyProtection="1">
      <alignment horizontal="center" vertical="center"/>
      <protection locked="0"/>
    </xf>
    <xf numFmtId="41" fontId="9" fillId="4" borderId="8" xfId="111" applyNumberFormat="1" applyFont="1" applyFill="1" applyBorder="1" applyAlignment="1" applyProtection="1">
      <alignment horizontal="right" vertical="center"/>
    </xf>
    <xf numFmtId="41" fontId="9" fillId="4" borderId="50" xfId="111" applyNumberFormat="1" applyFont="1" applyFill="1" applyBorder="1" applyAlignment="1" applyProtection="1">
      <alignment horizontal="right" vertical="center"/>
    </xf>
    <xf numFmtId="0" fontId="48" fillId="29" borderId="54" xfId="111" applyFont="1" applyFill="1" applyBorder="1" applyAlignment="1">
      <alignment horizontal="left" vertical="center"/>
    </xf>
    <xf numFmtId="0" fontId="48" fillId="29" borderId="53" xfId="111" applyFont="1" applyFill="1" applyBorder="1" applyAlignment="1">
      <alignment horizontal="left" vertical="center"/>
    </xf>
    <xf numFmtId="0" fontId="47" fillId="29" borderId="52" xfId="111" applyFont="1" applyFill="1" applyBorder="1" applyAlignment="1">
      <alignment horizontal="left" vertical="center"/>
    </xf>
    <xf numFmtId="0" fontId="9" fillId="0" borderId="0" xfId="111" quotePrefix="1" applyFont="1" applyFill="1" applyBorder="1" applyAlignment="1">
      <alignment vertical="center"/>
    </xf>
    <xf numFmtId="0" fontId="9" fillId="4" borderId="56" xfId="111" applyFont="1" applyFill="1" applyBorder="1" applyAlignment="1">
      <alignment horizontal="center" vertical="center"/>
    </xf>
    <xf numFmtId="0" fontId="9" fillId="4" borderId="57" xfId="111" applyFont="1" applyFill="1" applyBorder="1" applyAlignment="1">
      <alignment horizontal="center" vertical="center"/>
    </xf>
    <xf numFmtId="0" fontId="47" fillId="29" borderId="58" xfId="111" quotePrefix="1" applyFont="1" applyFill="1" applyBorder="1" applyAlignment="1">
      <alignment vertical="center"/>
    </xf>
    <xf numFmtId="0" fontId="9" fillId="4" borderId="56" xfId="111" applyFont="1" applyFill="1" applyBorder="1" applyAlignment="1">
      <alignment vertical="center"/>
    </xf>
    <xf numFmtId="0" fontId="16" fillId="4" borderId="56" xfId="111" applyFont="1" applyFill="1" applyBorder="1" applyAlignment="1">
      <alignment horizontal="center" vertical="center"/>
    </xf>
    <xf numFmtId="0" fontId="48" fillId="29" borderId="11" xfId="111" applyFont="1" applyFill="1" applyBorder="1" applyAlignment="1">
      <alignment horizontal="center" vertical="center"/>
    </xf>
    <xf numFmtId="0" fontId="95" fillId="0" borderId="29" xfId="111" applyFont="1" applyFill="1" applyBorder="1" applyAlignment="1" applyProtection="1">
      <alignment horizontal="center" vertical="center"/>
      <protection locked="0"/>
    </xf>
    <xf numFmtId="0" fontId="95" fillId="0" borderId="30" xfId="111" applyFont="1" applyFill="1" applyBorder="1" applyAlignment="1" applyProtection="1">
      <alignment horizontal="center" vertical="center"/>
      <protection locked="0"/>
    </xf>
    <xf numFmtId="41" fontId="96" fillId="0" borderId="31" xfId="137" quotePrefix="1" applyNumberFormat="1" applyFont="1" applyFill="1" applyBorder="1" applyAlignment="1" applyProtection="1">
      <alignment horizontal="right" vertical="center"/>
      <protection locked="0"/>
    </xf>
    <xf numFmtId="41" fontId="96" fillId="0" borderId="30" xfId="137" quotePrefix="1" applyNumberFormat="1" applyFont="1" applyFill="1" applyBorder="1" applyAlignment="1" applyProtection="1">
      <alignment horizontal="right" vertical="center"/>
      <protection locked="0"/>
    </xf>
    <xf numFmtId="41" fontId="96" fillId="0" borderId="32" xfId="137" quotePrefix="1" applyNumberFormat="1" applyFont="1" applyFill="1" applyBorder="1" applyAlignment="1" applyProtection="1">
      <alignment horizontal="right" vertical="center"/>
      <protection locked="0"/>
    </xf>
    <xf numFmtId="0" fontId="98" fillId="28" borderId="54" xfId="1867" applyFont="1" applyFill="1" applyBorder="1" applyAlignment="1">
      <alignment horizontal="center" vertical="center" wrapText="1"/>
    </xf>
    <xf numFmtId="0" fontId="98" fillId="28" borderId="55" xfId="1867" applyFont="1" applyFill="1" applyBorder="1" applyAlignment="1">
      <alignment horizontal="center" vertical="center" wrapText="1"/>
    </xf>
    <xf numFmtId="0" fontId="9" fillId="29" borderId="4" xfId="111" quotePrefix="1" applyFont="1" applyFill="1" applyBorder="1" applyAlignment="1">
      <alignment horizontal="left" vertical="center"/>
    </xf>
    <xf numFmtId="0" fontId="9" fillId="29" borderId="19" xfId="111" applyFont="1" applyFill="1" applyBorder="1" applyAlignment="1">
      <alignment horizontal="left" vertical="center"/>
    </xf>
    <xf numFmtId="0" fontId="17" fillId="0" borderId="0" xfId="111" applyFont="1" applyFill="1" applyAlignment="1">
      <alignment horizontal="center" vertical="center"/>
    </xf>
    <xf numFmtId="0" fontId="93" fillId="28" borderId="20" xfId="1867" applyFont="1" applyFill="1" applyBorder="1" applyAlignment="1">
      <alignment horizontal="center" vertical="center" wrapText="1"/>
    </xf>
    <xf numFmtId="0" fontId="93" fillId="28" borderId="21" xfId="1867" applyFont="1" applyFill="1" applyBorder="1" applyAlignment="1">
      <alignment horizontal="center" vertical="center" wrapText="1"/>
    </xf>
    <xf numFmtId="0" fontId="95" fillId="0" borderId="24" xfId="111" applyFont="1" applyFill="1" applyBorder="1" applyAlignment="1" applyProtection="1">
      <alignment horizontal="center" vertical="center"/>
      <protection locked="0"/>
    </xf>
    <xf numFmtId="0" fontId="95" fillId="0" borderId="25" xfId="111" applyFont="1" applyFill="1" applyBorder="1" applyAlignment="1" applyProtection="1">
      <alignment horizontal="center" vertical="center"/>
      <protection locked="0"/>
    </xf>
    <xf numFmtId="41" fontId="96" fillId="0" borderId="26" xfId="137" quotePrefix="1" applyNumberFormat="1" applyFont="1" applyFill="1" applyBorder="1" applyAlignment="1" applyProtection="1">
      <alignment horizontal="right" vertical="center"/>
      <protection locked="0"/>
    </xf>
    <xf numFmtId="41" fontId="96" fillId="0" borderId="25" xfId="137" quotePrefix="1" applyNumberFormat="1" applyFont="1" applyFill="1" applyBorder="1" applyAlignment="1" applyProtection="1">
      <alignment horizontal="right" vertical="center"/>
      <protection locked="0"/>
    </xf>
    <xf numFmtId="41" fontId="96" fillId="0" borderId="27" xfId="137" quotePrefix="1" applyNumberFormat="1" applyFont="1" applyFill="1" applyBorder="1" applyAlignment="1" applyProtection="1">
      <alignment horizontal="right" vertical="center"/>
      <protection locked="0"/>
    </xf>
    <xf numFmtId="0" fontId="95" fillId="0" borderId="13" xfId="111" applyFont="1" applyFill="1" applyBorder="1" applyAlignment="1" applyProtection="1">
      <alignment horizontal="center" vertical="center"/>
      <protection locked="0"/>
    </xf>
    <xf numFmtId="0" fontId="95" fillId="0" borderId="14" xfId="111" applyFont="1" applyFill="1" applyBorder="1" applyAlignment="1" applyProtection="1">
      <alignment horizontal="center" vertical="center"/>
      <protection locked="0"/>
    </xf>
    <xf numFmtId="41" fontId="96" fillId="0" borderId="28" xfId="137" quotePrefix="1" applyNumberFormat="1" applyFont="1" applyFill="1" applyBorder="1" applyAlignment="1" applyProtection="1">
      <alignment horizontal="right" vertical="center"/>
      <protection locked="0"/>
    </xf>
    <xf numFmtId="41" fontId="96" fillId="0" borderId="14" xfId="137" quotePrefix="1" applyNumberFormat="1" applyFont="1" applyFill="1" applyBorder="1" applyAlignment="1" applyProtection="1">
      <alignment horizontal="right" vertical="center"/>
      <protection locked="0"/>
    </xf>
    <xf numFmtId="41" fontId="96" fillId="0" borderId="15" xfId="137" quotePrefix="1" applyNumberFormat="1" applyFont="1" applyFill="1" applyBorder="1" applyAlignment="1" applyProtection="1">
      <alignment horizontal="right" vertical="center"/>
      <protection locked="0"/>
    </xf>
  </cellXfs>
  <cellStyles count="1978">
    <cellStyle name="$" xfId="1"/>
    <cellStyle name="$_db진흥" xfId="2"/>
    <cellStyle name="$_SE40" xfId="3"/>
    <cellStyle name="$_견적2" xfId="4"/>
    <cellStyle name="$_기아" xfId="5"/>
    <cellStyle name="??&amp;O?&amp;H?_x0008__x000f__x0007_?_x0007__x0001__x0001_" xfId="6"/>
    <cellStyle name="??&amp;O?&amp;H?_x0008_??_x0007__x0001__x0001_" xfId="7"/>
    <cellStyle name="_(2)2005 LEADs" xfId="138"/>
    <cellStyle name="_~6914231" xfId="139"/>
    <cellStyle name="_02년1차(수정)" xfId="8"/>
    <cellStyle name="_0509cycle AP Prelim Cost Tape" xfId="140"/>
    <cellStyle name="_0512cycle AP MSMT&amp;ECON INPUT final1209(니꼴2006-12-12AM0800)" xfId="141"/>
    <cellStyle name="_0603 TC 부품 가격-Brand" xfId="142"/>
    <cellStyle name="_0702 TC BMC Assmot.(20070122)" xfId="143"/>
    <cellStyle name="_200702 RM DT 부품 가격(20070125)" xfId="144"/>
    <cellStyle name="_2월 예상 PL 2006년 2월 07일" xfId="145"/>
    <cellStyle name="_4월 Line-Up 20060327작업중(검증)-2" xfId="146"/>
    <cellStyle name="_Account Total" xfId="147"/>
    <cellStyle name="_AP Unit Costs 1-31-07" xfId="148"/>
    <cellStyle name="_APJ ThinkStation Cost per Box for Pricing (20071210)" xfId="149"/>
    <cellStyle name="_ASEAN Visual Cost per CA (20070305)A" xfId="150"/>
    <cellStyle name="_BMC Making FileForMar20060413" xfId="151"/>
    <cellStyle name="_Book1" xfId="152"/>
    <cellStyle name="_Book13" xfId="153"/>
    <cellStyle name="_Columbus BMC (20051109)" xfId="154"/>
    <cellStyle name="_Consumer NB &amp; DT warranty upgrade info" xfId="155"/>
    <cellStyle name="_CPQRC_Storage_Dec05" xfId="156"/>
    <cellStyle name="_CPU cost 인하 2006-06-14" xfId="157"/>
    <cellStyle name="_Dec'07 TC 부품 가격-Brand (20071130)" xfId="158"/>
    <cellStyle name="_Eclipse approval" xfId="159"/>
    <cellStyle name="_eclipse-1110" xfId="160"/>
    <cellStyle name="_FCST TTL" xfId="161"/>
    <cellStyle name="_FY05 1X Weekly Stock Report(as of Aug 28)" xfId="162"/>
    <cellStyle name="_FY05 1X Weekly Stock Report(as of Dec.12)" xfId="163"/>
    <cellStyle name="_FY05 1X Weekly Stock Report(as of Dec.19)" xfId="164"/>
    <cellStyle name="_FY05 1X Weekly Stock Report(as of Feb 13)" xfId="165"/>
    <cellStyle name="_FY05 1X Weekly Stock Report(as of Nov.30)" xfId="166"/>
    <cellStyle name="_FY05 1X Weekly Stock Report(as of Sep 18)" xfId="167"/>
    <cellStyle name="_fy051H quota_v3" xfId="168"/>
    <cellStyle name="_FY05'2H ISS WOS(0812)1" xfId="169"/>
    <cellStyle name="_FY05'2H ISS WOS(0821)1 (2)" xfId="170"/>
    <cellStyle name="_FY06 1X Weekly Stock Report(as of Dec 18)" xfId="171"/>
    <cellStyle name="_FY06 1X Weekly Stock Status Report(as of Apr 30) (2)" xfId="172"/>
    <cellStyle name="_FY06 1X Weekly Stock Status Report(as of Feb.5)1" xfId="173"/>
    <cellStyle name="_FY06 1X Weekly Stock Status Report(as of Jan 29)" xfId="174"/>
    <cellStyle name="_GM fcst OCT06" xfId="175"/>
    <cellStyle name="_inventory-Dec5_04" xfId="176"/>
    <cellStyle name="_June Exp. BMC Assmot. (2006_05-28)" xfId="177"/>
    <cellStyle name="_Korea Warranty Matrix May 2008 (List price)" xfId="178"/>
    <cellStyle name="_LEADs Model summary on 20051004 " xfId="179"/>
    <cellStyle name="_LEADs Model summary on 20051202" xfId="180"/>
    <cellStyle name="_LEADs Model summary on 20070514xls" xfId="181"/>
    <cellStyle name="_Log Book 0930" xfId="182"/>
    <cellStyle name="_Log Book_050805" xfId="183"/>
    <cellStyle name="_Log Book_050822" xfId="184"/>
    <cellStyle name="_Log Book_050905" xfId="185"/>
    <cellStyle name="_Log Book_050906" xfId="186"/>
    <cellStyle name="_Log Book_050930" xfId="187"/>
    <cellStyle name="_Log Book_051107" xfId="188"/>
    <cellStyle name="_Log Book_060301" xfId="189"/>
    <cellStyle name="_Log Book_060601" xfId="190"/>
    <cellStyle name="_Mar'08 TC 부품 가격-Brand (20070310)" xfId="191"/>
    <cellStyle name="_MM" xfId="9"/>
    <cellStyle name="_new_FY05 1X Weekly Stock Report(as of July 31)" xfId="192"/>
    <cellStyle name="_Oct. 2006 TC 부품 가격-Brand (2006_10-12)" xfId="193"/>
    <cellStyle name="_POR Model Sheet (Korea 만) 061222" xfId="194"/>
    <cellStyle name="_Pricing for KSP (1223)" xfId="195"/>
    <cellStyle name="_ProCurve Quick Reference Card - April 2006" xfId="196"/>
    <cellStyle name="_ProCurve Quick Reference Card - August 2006" xfId="197"/>
    <cellStyle name="_ProCurve Quick Reference Card - December 2005" xfId="198"/>
    <cellStyle name="_ProCurve Quick Reference Card - December 2006" xfId="199"/>
    <cellStyle name="_ProCurve Quick Reference Card - February 2007" xfId="200"/>
    <cellStyle name="_ProCurve Quick Reference Card - January 2006" xfId="201"/>
    <cellStyle name="_ProCurve Quick Reference Card - July 1 2005" xfId="202"/>
    <cellStyle name="_ProCurve Quick Reference Card - July 1 2005_Book1" xfId="203"/>
    <cellStyle name="_ProCurve Quick Reference Card - July 1 2005_HP_Care_Pack_Aug05" xfId="204"/>
    <cellStyle name="_ProCurve Quick Reference Card - July 1 2005_HP_Care_Pack_Dec06" xfId="205"/>
    <cellStyle name="_ProCurve Quick Reference Card - July 1 2005_HP_Care_Pack_July05" xfId="206"/>
    <cellStyle name="_ProCurve Quick Reference Card - July 2006" xfId="207"/>
    <cellStyle name="_ProCurve Quick Reference Card - July 2007" xfId="208"/>
    <cellStyle name="_ProCurve Quick Reference Card - June 2006" xfId="209"/>
    <cellStyle name="_ProCurve Quick Reference Card - March 2007" xfId="210"/>
    <cellStyle name="_ProCurve Quick Reference Card - May 2006" xfId="211"/>
    <cellStyle name="_ProCurve Quick Reference Card - May 2007" xfId="212"/>
    <cellStyle name="_ProCurve Quick Reference Card - October 1  2005" xfId="213"/>
    <cellStyle name="_ProCurve Quick Reference Card - October 2005 v2" xfId="214"/>
    <cellStyle name="_Proposed Prices for KN new Part Numbers Apr08" xfId="215"/>
    <cellStyle name="_PSG inventory_14.Dec" xfId="216"/>
    <cellStyle name="_PSG inventory_23.Dec" xfId="217"/>
    <cellStyle name="_PSG inventory_28.Dec" xfId="218"/>
    <cellStyle name="_psg stock" xfId="219"/>
    <cellStyle name="_R8_CPQRC Storage 7-29-05" xfId="220"/>
    <cellStyle name="_Sample TPP" xfId="221"/>
    <cellStyle name="_Special Bid MTM_Base MTM Summary" xfId="222"/>
    <cellStyle name="_ThinkCentre Models 09-07-2005" xfId="223"/>
    <cellStyle name="_Thinkplus New Cost &amp; Pricing(April 14 2008)" xfId="224"/>
    <cellStyle name="_ThinkPlus(Jan 2007 Korea" xfId="225"/>
    <cellStyle name="_개요" xfId="10"/>
    <cellStyle name="_고무방충재" xfId="11"/>
    <cellStyle name="_공통" xfId="12"/>
    <cellStyle name="_공통_MM" xfId="13"/>
    <cellStyle name="_공통_외교통상정보화 4단계 구축_2.0_장비" xfId="14"/>
    <cellStyle name="_기본형" xfId="15"/>
    <cellStyle name="_대구산업정보대방송설비견적(0409)" xfId="226"/>
    <cellStyle name="_디아모_한국전산원_Listprice" xfId="16"/>
    <cellStyle name="_바코드시스템" xfId="227"/>
    <cellStyle name="_외교통상정보화 4단계 구축_2.0_장비" xfId="17"/>
    <cellStyle name="_요약" xfId="18"/>
    <cellStyle name="_클레임 요청한딜 1018" xfId="228"/>
    <cellStyle name="_파주 GIS 시스템설계서(도로,상,하수 시스템)_050406" xfId="19"/>
    <cellStyle name="_파주시_도로 및 상,하수 범용 도입_050314" xfId="20"/>
    <cellStyle name="¤@?e_TEST-1 " xfId="21"/>
    <cellStyle name="=C:\WINNT\SYSTEM32\COMMAND.COM" xfId="229"/>
    <cellStyle name="0,0_x000d__x000a_NA_x000d__x000a_" xfId="230"/>
    <cellStyle name="0,0_x000d__x000a_NA_x000d__x000a_ 2" xfId="231"/>
    <cellStyle name="0,0_x000d__x000a_NA_x000d__x000a_ 2 2" xfId="232"/>
    <cellStyle name="0,0_x000d__x000a_NA_x000d__x000a_ 2 2 2" xfId="233"/>
    <cellStyle name="0,0_x000d__x000a_NA_x000d__x000a_ 3" xfId="234"/>
    <cellStyle name="0,0_x000d__x000a_NA_x000d__x000a_ 4" xfId="235"/>
    <cellStyle name="1월" xfId="236"/>
    <cellStyle name="20% - Accent1 2" xfId="237"/>
    <cellStyle name="20% - Accent2 2" xfId="238"/>
    <cellStyle name="20% - Accent3 2" xfId="239"/>
    <cellStyle name="20% - Accent4 2" xfId="240"/>
    <cellStyle name="20% - Accent5 2" xfId="241"/>
    <cellStyle name="20% - Accent6 2" xfId="242"/>
    <cellStyle name="20% - 강조색1 2" xfId="243"/>
    <cellStyle name="20% - 강조색1 2 2" xfId="244"/>
    <cellStyle name="20% - 강조색1 2 3" xfId="245"/>
    <cellStyle name="20% - 강조색1 2 4" xfId="246"/>
    <cellStyle name="20% - 강조색1 2 5" xfId="247"/>
    <cellStyle name="20% - 강조색1 2 6" xfId="248"/>
    <cellStyle name="20% - 강조색1 2 7" xfId="249"/>
    <cellStyle name="20% - 강조색1 2 8" xfId="250"/>
    <cellStyle name="20% - 강조색1 3" xfId="251"/>
    <cellStyle name="20% - 강조색1 3 2" xfId="252"/>
    <cellStyle name="20% - 강조색1 3 3" xfId="253"/>
    <cellStyle name="20% - 강조색1 3 4" xfId="254"/>
    <cellStyle name="20% - 강조색1 3 5" xfId="255"/>
    <cellStyle name="20% - 강조색1 3 6" xfId="256"/>
    <cellStyle name="20% - 강조색1 3 7" xfId="257"/>
    <cellStyle name="20% - 강조색1 4" xfId="258"/>
    <cellStyle name="20% - 강조색1 4 2" xfId="259"/>
    <cellStyle name="20% - 강조색1 5" xfId="260"/>
    <cellStyle name="20% - 강조색1 5 2" xfId="261"/>
    <cellStyle name="20% - 강조색1 6" xfId="262"/>
    <cellStyle name="20% - 강조색1 6 2" xfId="263"/>
    <cellStyle name="20% - 강조색1 7" xfId="264"/>
    <cellStyle name="20% - 강조색1 7 2" xfId="265"/>
    <cellStyle name="20% - 강조색1 8" xfId="266"/>
    <cellStyle name="20% - 강조색1 8 2" xfId="267"/>
    <cellStyle name="20% - 강조색1 9" xfId="268"/>
    <cellStyle name="20% - 강조색1 9 2" xfId="269"/>
    <cellStyle name="20% - 강조색2 2" xfId="270"/>
    <cellStyle name="20% - 강조색2 2 2" xfId="271"/>
    <cellStyle name="20% - 강조색2 2 3" xfId="272"/>
    <cellStyle name="20% - 강조색2 2 4" xfId="273"/>
    <cellStyle name="20% - 강조색2 2 5" xfId="274"/>
    <cellStyle name="20% - 강조색2 2 6" xfId="275"/>
    <cellStyle name="20% - 강조색2 2 7" xfId="276"/>
    <cellStyle name="20% - 강조색2 2 8" xfId="277"/>
    <cellStyle name="20% - 강조색2 3" xfId="278"/>
    <cellStyle name="20% - 강조색2 3 2" xfId="279"/>
    <cellStyle name="20% - 강조색2 3 3" xfId="280"/>
    <cellStyle name="20% - 강조색2 3 4" xfId="281"/>
    <cellStyle name="20% - 강조색2 3 5" xfId="282"/>
    <cellStyle name="20% - 강조색2 3 6" xfId="283"/>
    <cellStyle name="20% - 강조색2 3 7" xfId="284"/>
    <cellStyle name="20% - 강조색2 4" xfId="285"/>
    <cellStyle name="20% - 강조색2 4 2" xfId="286"/>
    <cellStyle name="20% - 강조색2 5" xfId="287"/>
    <cellStyle name="20% - 강조색2 5 2" xfId="288"/>
    <cellStyle name="20% - 강조색2 6" xfId="289"/>
    <cellStyle name="20% - 강조색2 6 2" xfId="290"/>
    <cellStyle name="20% - 강조색2 7" xfId="291"/>
    <cellStyle name="20% - 강조색2 7 2" xfId="292"/>
    <cellStyle name="20% - 강조색2 8" xfId="293"/>
    <cellStyle name="20% - 강조색2 8 2" xfId="294"/>
    <cellStyle name="20% - 강조색2 9" xfId="295"/>
    <cellStyle name="20% - 강조색2 9 2" xfId="296"/>
    <cellStyle name="20% - 강조색3 2" xfId="297"/>
    <cellStyle name="20% - 강조색3 2 2" xfId="298"/>
    <cellStyle name="20% - 강조색3 2 3" xfId="299"/>
    <cellStyle name="20% - 강조색3 2 4" xfId="300"/>
    <cellStyle name="20% - 강조색3 2 5" xfId="301"/>
    <cellStyle name="20% - 강조색3 2 6" xfId="302"/>
    <cellStyle name="20% - 강조색3 2 7" xfId="303"/>
    <cellStyle name="20% - 강조색3 2 8" xfId="304"/>
    <cellStyle name="20% - 강조색3 3" xfId="305"/>
    <cellStyle name="20% - 강조색3 3 2" xfId="306"/>
    <cellStyle name="20% - 강조색3 3 3" xfId="307"/>
    <cellStyle name="20% - 강조색3 3 4" xfId="308"/>
    <cellStyle name="20% - 강조색3 3 5" xfId="309"/>
    <cellStyle name="20% - 강조색3 3 6" xfId="310"/>
    <cellStyle name="20% - 강조색3 3 7" xfId="311"/>
    <cellStyle name="20% - 강조색3 4" xfId="312"/>
    <cellStyle name="20% - 강조색3 4 2" xfId="313"/>
    <cellStyle name="20% - 강조색3 5" xfId="314"/>
    <cellStyle name="20% - 강조색3 5 2" xfId="315"/>
    <cellStyle name="20% - 강조색3 6" xfId="316"/>
    <cellStyle name="20% - 강조색3 6 2" xfId="317"/>
    <cellStyle name="20% - 강조색3 7" xfId="318"/>
    <cellStyle name="20% - 강조색3 7 2" xfId="319"/>
    <cellStyle name="20% - 강조색3 8" xfId="320"/>
    <cellStyle name="20% - 강조색3 8 2" xfId="321"/>
    <cellStyle name="20% - 강조색3 9" xfId="322"/>
    <cellStyle name="20% - 강조색3 9 2" xfId="323"/>
    <cellStyle name="20% - 강조색4 2" xfId="324"/>
    <cellStyle name="20% - 강조색4 2 2" xfId="325"/>
    <cellStyle name="20% - 강조색4 2 3" xfId="326"/>
    <cellStyle name="20% - 강조색4 2 4" xfId="327"/>
    <cellStyle name="20% - 강조색4 2 5" xfId="328"/>
    <cellStyle name="20% - 강조색4 2 6" xfId="329"/>
    <cellStyle name="20% - 강조색4 2 7" xfId="330"/>
    <cellStyle name="20% - 강조색4 2 8" xfId="331"/>
    <cellStyle name="20% - 강조색4 3" xfId="332"/>
    <cellStyle name="20% - 강조색4 3 2" xfId="333"/>
    <cellStyle name="20% - 강조색4 3 3" xfId="334"/>
    <cellStyle name="20% - 강조색4 3 4" xfId="335"/>
    <cellStyle name="20% - 강조색4 3 5" xfId="336"/>
    <cellStyle name="20% - 강조색4 3 6" xfId="337"/>
    <cellStyle name="20% - 강조색4 3 7" xfId="338"/>
    <cellStyle name="20% - 강조색4 4" xfId="339"/>
    <cellStyle name="20% - 강조색4 4 2" xfId="340"/>
    <cellStyle name="20% - 강조색4 5" xfId="341"/>
    <cellStyle name="20% - 강조색4 5 2" xfId="342"/>
    <cellStyle name="20% - 강조색4 6" xfId="343"/>
    <cellStyle name="20% - 강조색4 6 2" xfId="344"/>
    <cellStyle name="20% - 강조색4 7" xfId="345"/>
    <cellStyle name="20% - 강조색4 7 2" xfId="346"/>
    <cellStyle name="20% - 강조색4 8" xfId="347"/>
    <cellStyle name="20% - 강조색4 8 2" xfId="348"/>
    <cellStyle name="20% - 강조색4 9" xfId="349"/>
    <cellStyle name="20% - 강조색4 9 2" xfId="350"/>
    <cellStyle name="20% - 강조색5 2" xfId="351"/>
    <cellStyle name="20% - 강조색5 2 2" xfId="352"/>
    <cellStyle name="20% - 강조색5 2 3" xfId="353"/>
    <cellStyle name="20% - 강조색5 2 4" xfId="354"/>
    <cellStyle name="20% - 강조색5 2 5" xfId="355"/>
    <cellStyle name="20% - 강조색5 2 6" xfId="356"/>
    <cellStyle name="20% - 강조색5 2 7" xfId="357"/>
    <cellStyle name="20% - 강조색5 2 8" xfId="358"/>
    <cellStyle name="20% - 강조색5 3" xfId="359"/>
    <cellStyle name="20% - 강조색5 3 2" xfId="360"/>
    <cellStyle name="20% - 강조색5 3 3" xfId="361"/>
    <cellStyle name="20% - 강조색5 3 4" xfId="362"/>
    <cellStyle name="20% - 강조색5 3 5" xfId="363"/>
    <cellStyle name="20% - 강조색5 3 6" xfId="364"/>
    <cellStyle name="20% - 강조색5 3 7" xfId="365"/>
    <cellStyle name="20% - 강조색5 4" xfId="366"/>
    <cellStyle name="20% - 강조색5 4 2" xfId="367"/>
    <cellStyle name="20% - 강조색5 5" xfId="368"/>
    <cellStyle name="20% - 강조색5 5 2" xfId="369"/>
    <cellStyle name="20% - 강조색5 6" xfId="370"/>
    <cellStyle name="20% - 강조색5 6 2" xfId="371"/>
    <cellStyle name="20% - 강조색5 7" xfId="372"/>
    <cellStyle name="20% - 강조색5 7 2" xfId="373"/>
    <cellStyle name="20% - 강조색5 8" xfId="374"/>
    <cellStyle name="20% - 강조색5 8 2" xfId="375"/>
    <cellStyle name="20% - 강조색5 9" xfId="376"/>
    <cellStyle name="20% - 강조색5 9 2" xfId="377"/>
    <cellStyle name="20% - 강조색6 2" xfId="378"/>
    <cellStyle name="20% - 강조색6 2 2" xfId="379"/>
    <cellStyle name="20% - 강조색6 2 3" xfId="380"/>
    <cellStyle name="20% - 강조색6 2 4" xfId="381"/>
    <cellStyle name="20% - 강조색6 2 5" xfId="382"/>
    <cellStyle name="20% - 강조색6 2 6" xfId="383"/>
    <cellStyle name="20% - 강조색6 2 7" xfId="384"/>
    <cellStyle name="20% - 강조색6 2 8" xfId="385"/>
    <cellStyle name="20% - 강조색6 3" xfId="386"/>
    <cellStyle name="20% - 강조색6 3 2" xfId="387"/>
    <cellStyle name="20% - 강조색6 3 3" xfId="388"/>
    <cellStyle name="20% - 강조색6 3 4" xfId="389"/>
    <cellStyle name="20% - 강조색6 3 5" xfId="390"/>
    <cellStyle name="20% - 강조색6 3 6" xfId="391"/>
    <cellStyle name="20% - 강조색6 3 7" xfId="392"/>
    <cellStyle name="20% - 강조색6 4" xfId="393"/>
    <cellStyle name="20% - 강조색6 4 2" xfId="394"/>
    <cellStyle name="20% - 강조색6 5" xfId="395"/>
    <cellStyle name="20% - 강조색6 5 2" xfId="396"/>
    <cellStyle name="20% - 강조색6 6" xfId="397"/>
    <cellStyle name="20% - 강조색6 6 2" xfId="398"/>
    <cellStyle name="20% - 강조색6 7" xfId="399"/>
    <cellStyle name="20% - 강조색6 7 2" xfId="400"/>
    <cellStyle name="20% - 강조색6 8" xfId="401"/>
    <cellStyle name="20% - 강조색6 8 2" xfId="402"/>
    <cellStyle name="20% - 강조색6 9" xfId="403"/>
    <cellStyle name="20% - 강조색6 9 2" xfId="404"/>
    <cellStyle name="3232" xfId="405"/>
    <cellStyle name="40% - Accent1 2" xfId="406"/>
    <cellStyle name="40% - Accent2 2" xfId="407"/>
    <cellStyle name="40% - Accent3 2" xfId="408"/>
    <cellStyle name="40% - Accent4 2" xfId="409"/>
    <cellStyle name="40% - Accent5 2" xfId="410"/>
    <cellStyle name="40% - Accent6 2" xfId="411"/>
    <cellStyle name="40% - 강조색1 2" xfId="412"/>
    <cellStyle name="40% - 강조색1 2 2" xfId="413"/>
    <cellStyle name="40% - 강조색1 2 3" xfId="414"/>
    <cellStyle name="40% - 강조색1 2 4" xfId="415"/>
    <cellStyle name="40% - 강조색1 2 5" xfId="416"/>
    <cellStyle name="40% - 강조색1 2 6" xfId="417"/>
    <cellStyle name="40% - 강조색1 2 7" xfId="418"/>
    <cellStyle name="40% - 강조색1 2 8" xfId="419"/>
    <cellStyle name="40% - 강조색1 3" xfId="420"/>
    <cellStyle name="40% - 강조색1 3 2" xfId="421"/>
    <cellStyle name="40% - 강조색1 3 3" xfId="422"/>
    <cellStyle name="40% - 강조색1 3 4" xfId="423"/>
    <cellStyle name="40% - 강조색1 3 5" xfId="424"/>
    <cellStyle name="40% - 강조색1 3 6" xfId="425"/>
    <cellStyle name="40% - 강조색1 3 7" xfId="426"/>
    <cellStyle name="40% - 강조색1 4" xfId="427"/>
    <cellStyle name="40% - 강조색1 4 2" xfId="428"/>
    <cellStyle name="40% - 강조색1 5" xfId="429"/>
    <cellStyle name="40% - 강조색1 5 2" xfId="430"/>
    <cellStyle name="40% - 강조색1 6" xfId="431"/>
    <cellStyle name="40% - 강조색1 6 2" xfId="432"/>
    <cellStyle name="40% - 강조색1 7" xfId="433"/>
    <cellStyle name="40% - 강조색1 7 2" xfId="434"/>
    <cellStyle name="40% - 강조색1 8" xfId="435"/>
    <cellStyle name="40% - 강조색1 8 2" xfId="436"/>
    <cellStyle name="40% - 강조색1 9" xfId="437"/>
    <cellStyle name="40% - 강조색1 9 2" xfId="438"/>
    <cellStyle name="40% - 강조색2 2" xfId="439"/>
    <cellStyle name="40% - 강조색2 2 2" xfId="440"/>
    <cellStyle name="40% - 강조색2 2 3" xfId="441"/>
    <cellStyle name="40% - 강조색2 2 4" xfId="442"/>
    <cellStyle name="40% - 강조색2 2 5" xfId="443"/>
    <cellStyle name="40% - 강조색2 2 6" xfId="444"/>
    <cellStyle name="40% - 강조색2 2 7" xfId="445"/>
    <cellStyle name="40% - 강조색2 2 8" xfId="446"/>
    <cellStyle name="40% - 강조색2 3" xfId="447"/>
    <cellStyle name="40% - 강조색2 3 2" xfId="448"/>
    <cellStyle name="40% - 강조색2 3 3" xfId="449"/>
    <cellStyle name="40% - 강조색2 3 4" xfId="450"/>
    <cellStyle name="40% - 강조색2 3 5" xfId="451"/>
    <cellStyle name="40% - 강조색2 3 6" xfId="452"/>
    <cellStyle name="40% - 강조색2 3 7" xfId="453"/>
    <cellStyle name="40% - 강조색2 4" xfId="454"/>
    <cellStyle name="40% - 강조색2 4 2" xfId="455"/>
    <cellStyle name="40% - 강조색2 5" xfId="456"/>
    <cellStyle name="40% - 강조색2 5 2" xfId="457"/>
    <cellStyle name="40% - 강조색2 6" xfId="458"/>
    <cellStyle name="40% - 강조색2 6 2" xfId="459"/>
    <cellStyle name="40% - 강조색2 7" xfId="460"/>
    <cellStyle name="40% - 강조색2 7 2" xfId="461"/>
    <cellStyle name="40% - 강조색2 8" xfId="462"/>
    <cellStyle name="40% - 강조색2 8 2" xfId="463"/>
    <cellStyle name="40% - 강조색2 9" xfId="464"/>
    <cellStyle name="40% - 강조색2 9 2" xfId="465"/>
    <cellStyle name="40% - 강조색3 2" xfId="466"/>
    <cellStyle name="40% - 강조색3 2 2" xfId="467"/>
    <cellStyle name="40% - 강조색3 2 3" xfId="468"/>
    <cellStyle name="40% - 강조색3 2 4" xfId="469"/>
    <cellStyle name="40% - 강조색3 2 5" xfId="470"/>
    <cellStyle name="40% - 강조색3 2 6" xfId="471"/>
    <cellStyle name="40% - 강조색3 2 7" xfId="472"/>
    <cellStyle name="40% - 강조색3 2 8" xfId="473"/>
    <cellStyle name="40% - 강조색3 3" xfId="474"/>
    <cellStyle name="40% - 강조색3 3 2" xfId="475"/>
    <cellStyle name="40% - 강조색3 3 3" xfId="476"/>
    <cellStyle name="40% - 강조색3 3 4" xfId="477"/>
    <cellStyle name="40% - 강조색3 3 5" xfId="478"/>
    <cellStyle name="40% - 강조색3 3 6" xfId="479"/>
    <cellStyle name="40% - 강조색3 3 7" xfId="480"/>
    <cellStyle name="40% - 강조색3 4" xfId="481"/>
    <cellStyle name="40% - 강조색3 4 2" xfId="482"/>
    <cellStyle name="40% - 강조색3 5" xfId="483"/>
    <cellStyle name="40% - 강조색3 5 2" xfId="484"/>
    <cellStyle name="40% - 강조색3 6" xfId="485"/>
    <cellStyle name="40% - 강조색3 6 2" xfId="486"/>
    <cellStyle name="40% - 강조색3 7" xfId="487"/>
    <cellStyle name="40% - 강조색3 7 2" xfId="488"/>
    <cellStyle name="40% - 강조색3 8" xfId="489"/>
    <cellStyle name="40% - 강조색3 8 2" xfId="490"/>
    <cellStyle name="40% - 강조색3 9" xfId="491"/>
    <cellStyle name="40% - 강조색3 9 2" xfId="492"/>
    <cellStyle name="40% - 강조색4 2" xfId="493"/>
    <cellStyle name="40% - 강조색4 2 2" xfId="494"/>
    <cellStyle name="40% - 강조색4 2 3" xfId="495"/>
    <cellStyle name="40% - 강조색4 2 4" xfId="496"/>
    <cellStyle name="40% - 강조색4 2 5" xfId="497"/>
    <cellStyle name="40% - 강조색4 2 6" xfId="498"/>
    <cellStyle name="40% - 강조색4 2 7" xfId="499"/>
    <cellStyle name="40% - 강조색4 2 8" xfId="500"/>
    <cellStyle name="40% - 강조색4 3" xfId="501"/>
    <cellStyle name="40% - 강조색4 3 2" xfId="502"/>
    <cellStyle name="40% - 강조색4 3 3" xfId="503"/>
    <cellStyle name="40% - 강조색4 3 4" xfId="504"/>
    <cellStyle name="40% - 강조색4 3 5" xfId="505"/>
    <cellStyle name="40% - 강조색4 3 6" xfId="506"/>
    <cellStyle name="40% - 강조색4 3 7" xfId="507"/>
    <cellStyle name="40% - 강조색4 4" xfId="508"/>
    <cellStyle name="40% - 강조색4 4 2" xfId="509"/>
    <cellStyle name="40% - 강조색4 5" xfId="510"/>
    <cellStyle name="40% - 강조색4 5 2" xfId="511"/>
    <cellStyle name="40% - 강조색4 6" xfId="512"/>
    <cellStyle name="40% - 강조색4 6 2" xfId="513"/>
    <cellStyle name="40% - 강조색4 7" xfId="514"/>
    <cellStyle name="40% - 강조색4 7 2" xfId="515"/>
    <cellStyle name="40% - 강조색4 8" xfId="516"/>
    <cellStyle name="40% - 강조색4 8 2" xfId="517"/>
    <cellStyle name="40% - 강조색4 9" xfId="518"/>
    <cellStyle name="40% - 강조색4 9 2" xfId="519"/>
    <cellStyle name="40% - 강조색5 2" xfId="520"/>
    <cellStyle name="40% - 강조색5 2 2" xfId="521"/>
    <cellStyle name="40% - 강조색5 2 3" xfId="522"/>
    <cellStyle name="40% - 강조색5 2 4" xfId="523"/>
    <cellStyle name="40% - 강조색5 2 5" xfId="524"/>
    <cellStyle name="40% - 강조색5 2 6" xfId="525"/>
    <cellStyle name="40% - 강조색5 2 7" xfId="526"/>
    <cellStyle name="40% - 강조색5 2 8" xfId="527"/>
    <cellStyle name="40% - 강조색5 3" xfId="528"/>
    <cellStyle name="40% - 강조색5 3 2" xfId="529"/>
    <cellStyle name="40% - 강조색5 3 3" xfId="530"/>
    <cellStyle name="40% - 강조색5 3 4" xfId="531"/>
    <cellStyle name="40% - 강조색5 3 5" xfId="532"/>
    <cellStyle name="40% - 강조색5 3 6" xfId="533"/>
    <cellStyle name="40% - 강조색5 3 7" xfId="534"/>
    <cellStyle name="40% - 강조색5 4" xfId="535"/>
    <cellStyle name="40% - 강조색5 4 2" xfId="536"/>
    <cellStyle name="40% - 강조색5 5" xfId="537"/>
    <cellStyle name="40% - 강조색5 5 2" xfId="538"/>
    <cellStyle name="40% - 강조색5 6" xfId="539"/>
    <cellStyle name="40% - 강조색5 6 2" xfId="540"/>
    <cellStyle name="40% - 강조색5 7" xfId="541"/>
    <cellStyle name="40% - 강조색5 7 2" xfId="542"/>
    <cellStyle name="40% - 강조색5 8" xfId="543"/>
    <cellStyle name="40% - 강조색5 8 2" xfId="544"/>
    <cellStyle name="40% - 강조색5 9" xfId="545"/>
    <cellStyle name="40% - 강조색5 9 2" xfId="546"/>
    <cellStyle name="40% - 강조색6 2" xfId="547"/>
    <cellStyle name="40% - 강조색6 2 2" xfId="548"/>
    <cellStyle name="40% - 강조색6 2 3" xfId="549"/>
    <cellStyle name="40% - 강조색6 2 4" xfId="550"/>
    <cellStyle name="40% - 강조색6 2 5" xfId="551"/>
    <cellStyle name="40% - 강조색6 2 6" xfId="552"/>
    <cellStyle name="40% - 강조색6 2 7" xfId="553"/>
    <cellStyle name="40% - 강조색6 2 8" xfId="554"/>
    <cellStyle name="40% - 강조색6 3" xfId="555"/>
    <cellStyle name="40% - 강조색6 3 2" xfId="556"/>
    <cellStyle name="40% - 강조색6 3 3" xfId="557"/>
    <cellStyle name="40% - 강조색6 3 4" xfId="558"/>
    <cellStyle name="40% - 강조색6 3 5" xfId="559"/>
    <cellStyle name="40% - 강조색6 3 6" xfId="560"/>
    <cellStyle name="40% - 강조색6 3 7" xfId="561"/>
    <cellStyle name="40% - 강조색6 4" xfId="562"/>
    <cellStyle name="40% - 강조색6 4 2" xfId="563"/>
    <cellStyle name="40% - 강조색6 5" xfId="564"/>
    <cellStyle name="40% - 강조색6 5 2" xfId="565"/>
    <cellStyle name="40% - 강조색6 6" xfId="566"/>
    <cellStyle name="40% - 강조색6 6 2" xfId="567"/>
    <cellStyle name="40% - 강조색6 7" xfId="568"/>
    <cellStyle name="40% - 강조색6 7 2" xfId="569"/>
    <cellStyle name="40% - 강조색6 8" xfId="570"/>
    <cellStyle name="40% - 강조색6 8 2" xfId="571"/>
    <cellStyle name="40% - 강조색6 9" xfId="572"/>
    <cellStyle name="40% - 강조색6 9 2" xfId="573"/>
    <cellStyle name="60% - 강조색1 2" xfId="574"/>
    <cellStyle name="60% - 강조색1 2 2" xfId="575"/>
    <cellStyle name="60% - 강조색1 3" xfId="576"/>
    <cellStyle name="60% - 강조색1 4" xfId="577"/>
    <cellStyle name="60% - 강조색1 4 2" xfId="578"/>
    <cellStyle name="60% - 강조색1 5" xfId="579"/>
    <cellStyle name="60% - 강조색1 5 2" xfId="580"/>
    <cellStyle name="60% - 강조색1 6" xfId="581"/>
    <cellStyle name="60% - 강조색1 6 2" xfId="582"/>
    <cellStyle name="60% - 강조색1 7" xfId="583"/>
    <cellStyle name="60% - 강조색1 7 2" xfId="584"/>
    <cellStyle name="60% - 강조색1 8" xfId="585"/>
    <cellStyle name="60% - 강조색1 8 2" xfId="586"/>
    <cellStyle name="60% - 강조색1 9" xfId="587"/>
    <cellStyle name="60% - 강조색1 9 2" xfId="588"/>
    <cellStyle name="60% - 강조색2 2" xfId="589"/>
    <cellStyle name="60% - 강조색2 2 2" xfId="590"/>
    <cellStyle name="60% - 강조색2 3" xfId="591"/>
    <cellStyle name="60% - 강조색2 4" xfId="592"/>
    <cellStyle name="60% - 강조색2 4 2" xfId="593"/>
    <cellStyle name="60% - 강조색2 5" xfId="594"/>
    <cellStyle name="60% - 강조색2 5 2" xfId="595"/>
    <cellStyle name="60% - 강조색2 6" xfId="596"/>
    <cellStyle name="60% - 강조색2 6 2" xfId="597"/>
    <cellStyle name="60% - 강조색2 7" xfId="598"/>
    <cellStyle name="60% - 강조색2 7 2" xfId="599"/>
    <cellStyle name="60% - 강조색2 8" xfId="600"/>
    <cellStyle name="60% - 강조색2 8 2" xfId="601"/>
    <cellStyle name="60% - 강조색2 9" xfId="602"/>
    <cellStyle name="60% - 강조색2 9 2" xfId="603"/>
    <cellStyle name="60% - 강조색3 2" xfId="604"/>
    <cellStyle name="60% - 강조색3 2 2" xfId="605"/>
    <cellStyle name="60% - 강조색3 3" xfId="606"/>
    <cellStyle name="60% - 강조색3 4" xfId="607"/>
    <cellStyle name="60% - 강조색3 4 2" xfId="608"/>
    <cellStyle name="60% - 강조색3 5" xfId="609"/>
    <cellStyle name="60% - 강조색3 5 2" xfId="610"/>
    <cellStyle name="60% - 강조색3 6" xfId="611"/>
    <cellStyle name="60% - 강조색3 6 2" xfId="612"/>
    <cellStyle name="60% - 강조색3 7" xfId="613"/>
    <cellStyle name="60% - 강조색3 7 2" xfId="614"/>
    <cellStyle name="60% - 강조색3 8" xfId="615"/>
    <cellStyle name="60% - 강조색3 8 2" xfId="616"/>
    <cellStyle name="60% - 강조색3 9" xfId="617"/>
    <cellStyle name="60% - 강조색3 9 2" xfId="618"/>
    <cellStyle name="60% - 강조색4 2" xfId="619"/>
    <cellStyle name="60% - 강조색4 2 2" xfId="620"/>
    <cellStyle name="60% - 강조색4 3" xfId="621"/>
    <cellStyle name="60% - 강조색4 4" xfId="622"/>
    <cellStyle name="60% - 강조색4 4 2" xfId="623"/>
    <cellStyle name="60% - 강조색4 5" xfId="624"/>
    <cellStyle name="60% - 강조색4 5 2" xfId="625"/>
    <cellStyle name="60% - 강조색4 6" xfId="626"/>
    <cellStyle name="60% - 강조색4 6 2" xfId="627"/>
    <cellStyle name="60% - 강조색4 7" xfId="628"/>
    <cellStyle name="60% - 강조색4 7 2" xfId="629"/>
    <cellStyle name="60% - 강조색4 8" xfId="630"/>
    <cellStyle name="60% - 강조색4 8 2" xfId="631"/>
    <cellStyle name="60% - 강조색4 9" xfId="632"/>
    <cellStyle name="60% - 강조색4 9 2" xfId="633"/>
    <cellStyle name="60% - 강조색5 2" xfId="634"/>
    <cellStyle name="60% - 강조색5 2 2" xfId="635"/>
    <cellStyle name="60% - 강조색5 3" xfId="636"/>
    <cellStyle name="60% - 강조색5 4" xfId="637"/>
    <cellStyle name="60% - 강조색5 4 2" xfId="638"/>
    <cellStyle name="60% - 강조색5 5" xfId="639"/>
    <cellStyle name="60% - 강조색5 5 2" xfId="640"/>
    <cellStyle name="60% - 강조색5 6" xfId="641"/>
    <cellStyle name="60% - 강조색5 6 2" xfId="642"/>
    <cellStyle name="60% - 강조색5 7" xfId="643"/>
    <cellStyle name="60% - 강조색5 7 2" xfId="644"/>
    <cellStyle name="60% - 강조색5 8" xfId="645"/>
    <cellStyle name="60% - 강조색5 8 2" xfId="646"/>
    <cellStyle name="60% - 강조색5 9" xfId="647"/>
    <cellStyle name="60% - 강조색5 9 2" xfId="648"/>
    <cellStyle name="60% - 강조색6 2" xfId="649"/>
    <cellStyle name="60% - 강조색6 2 2" xfId="650"/>
    <cellStyle name="60% - 강조색6 3" xfId="651"/>
    <cellStyle name="60% - 강조색6 4" xfId="652"/>
    <cellStyle name="60% - 강조색6 4 2" xfId="653"/>
    <cellStyle name="60% - 강조색6 5" xfId="654"/>
    <cellStyle name="60% - 강조색6 5 2" xfId="655"/>
    <cellStyle name="60% - 강조색6 6" xfId="656"/>
    <cellStyle name="60% - 강조색6 6 2" xfId="657"/>
    <cellStyle name="60% - 강조색6 7" xfId="658"/>
    <cellStyle name="60% - 강조색6 7 2" xfId="659"/>
    <cellStyle name="60% - 강조색6 8" xfId="660"/>
    <cellStyle name="60% - 강조색6 8 2" xfId="661"/>
    <cellStyle name="60% - 강조색6 9" xfId="662"/>
    <cellStyle name="60% - 강조색6 9 2" xfId="663"/>
    <cellStyle name="A¨­￠￢￠O [0]_INQUIRY ￠?￥i¨u¡AAⓒ￢Aⓒª " xfId="22"/>
    <cellStyle name="A¨­￠￢￠O_INQUIRY ￠?￥i¨u¡AAⓒ￢Aⓒª " xfId="23"/>
    <cellStyle name="AeE­ [0]_AMT " xfId="24"/>
    <cellStyle name="ÅëÈ­ [0]_laroux" xfId="664"/>
    <cellStyle name="AeE­_AMT " xfId="25"/>
    <cellStyle name="ÅëÈ­_laroux" xfId="665"/>
    <cellStyle name="AeE¡ⓒ [0]_INQUIRY ￠?￥i¨u¡AAⓒ￢Aⓒª " xfId="26"/>
    <cellStyle name="AeE¡ⓒ_INQUIRY ￠?￥i¨u¡AAⓒ￢Aⓒª " xfId="27"/>
    <cellStyle name="ALIGNMENT" xfId="28"/>
    <cellStyle name="AÞ¸¶ [0]_AN°y(1.25) " xfId="29"/>
    <cellStyle name="ÄÞ¸¶ [0]_laroux" xfId="666"/>
    <cellStyle name="AÞ¸¶_AN°y(1.25) " xfId="30"/>
    <cellStyle name="ÄÞ¸¶_laroux" xfId="667"/>
    <cellStyle name="C¡IA¨ª_¡ic¨u¡A¨￢I¨￢¡Æ AN¡Æe " xfId="31"/>
    <cellStyle name="C￥AØ_¿μ¾÷CoE² " xfId="32"/>
    <cellStyle name="Ç¥ÁØ_laroux" xfId="668"/>
    <cellStyle name="Calc Currency (0)" xfId="33"/>
    <cellStyle name="Calc Currency (0) 2" xfId="669"/>
    <cellStyle name="Calc Currency (0) 3" xfId="670"/>
    <cellStyle name="Calc Currency (0) 4" xfId="671"/>
    <cellStyle name="Calc Currency (0) 5" xfId="672"/>
    <cellStyle name="Calc Currency (0) 6" xfId="673"/>
    <cellStyle name="Calc Currency (0) 7" xfId="674"/>
    <cellStyle name="Calc Currency (2)" xfId="675"/>
    <cellStyle name="Calc Percent (0)" xfId="676"/>
    <cellStyle name="Calc Percent (1)" xfId="677"/>
    <cellStyle name="Calc Percent (2)" xfId="678"/>
    <cellStyle name="Calc Units (0)" xfId="679"/>
    <cellStyle name="Calc Units (1)" xfId="680"/>
    <cellStyle name="Calc Units (2)" xfId="681"/>
    <cellStyle name="category" xfId="34"/>
    <cellStyle name="columns_array" xfId="682"/>
    <cellStyle name="Comma" xfId="35"/>
    <cellStyle name="Comma [0]" xfId="36"/>
    <cellStyle name="Comma [0] 2" xfId="683"/>
    <cellStyle name="Comma [0] 2 2" xfId="684"/>
    <cellStyle name="Comma [0] 3" xfId="685"/>
    <cellStyle name="Comma [0] 4" xfId="686"/>
    <cellStyle name="Comma [0]_ SG&amp;A Bridge " xfId="687"/>
    <cellStyle name="Comma [00]" xfId="688"/>
    <cellStyle name="Comma 10" xfId="689"/>
    <cellStyle name="Comma 11" xfId="690"/>
    <cellStyle name="Comma 12" xfId="691"/>
    <cellStyle name="Comma 13" xfId="692"/>
    <cellStyle name="Comma 14" xfId="693"/>
    <cellStyle name="Comma 15" xfId="694"/>
    <cellStyle name="Comma 16" xfId="695"/>
    <cellStyle name="Comma 17" xfId="696"/>
    <cellStyle name="Comma 18" xfId="697"/>
    <cellStyle name="Comma 19" xfId="698"/>
    <cellStyle name="Comma 2" xfId="699"/>
    <cellStyle name="Comma 20" xfId="700"/>
    <cellStyle name="Comma 21" xfId="701"/>
    <cellStyle name="Comma 22" xfId="702"/>
    <cellStyle name="Comma 23" xfId="703"/>
    <cellStyle name="Comma 24" xfId="704"/>
    <cellStyle name="Comma 25" xfId="705"/>
    <cellStyle name="Comma 26" xfId="706"/>
    <cellStyle name="Comma 27" xfId="707"/>
    <cellStyle name="Comma 28" xfId="708"/>
    <cellStyle name="Comma 29" xfId="709"/>
    <cellStyle name="Comma 3" xfId="710"/>
    <cellStyle name="Comma 30" xfId="711"/>
    <cellStyle name="Comma 31" xfId="712"/>
    <cellStyle name="Comma 32" xfId="713"/>
    <cellStyle name="Comma 33" xfId="714"/>
    <cellStyle name="Comma 34" xfId="715"/>
    <cellStyle name="Comma 35" xfId="716"/>
    <cellStyle name="Comma 36" xfId="717"/>
    <cellStyle name="Comma 37" xfId="718"/>
    <cellStyle name="Comma 38" xfId="719"/>
    <cellStyle name="Comma 39" xfId="720"/>
    <cellStyle name="Comma 4" xfId="721"/>
    <cellStyle name="Comma 40" xfId="722"/>
    <cellStyle name="Comma 41" xfId="723"/>
    <cellStyle name="Comma 42" xfId="724"/>
    <cellStyle name="Comma 43" xfId="725"/>
    <cellStyle name="Comma 44" xfId="726"/>
    <cellStyle name="Comma 45" xfId="727"/>
    <cellStyle name="Comma 46" xfId="728"/>
    <cellStyle name="Comma 47" xfId="729"/>
    <cellStyle name="Comma 48" xfId="730"/>
    <cellStyle name="Comma 49" xfId="731"/>
    <cellStyle name="Comma 5" xfId="732"/>
    <cellStyle name="Comma 50" xfId="733"/>
    <cellStyle name="Comma 51" xfId="734"/>
    <cellStyle name="Comma 52" xfId="735"/>
    <cellStyle name="Comma 53" xfId="736"/>
    <cellStyle name="Comma 54" xfId="737"/>
    <cellStyle name="Comma 55" xfId="738"/>
    <cellStyle name="Comma 56" xfId="739"/>
    <cellStyle name="Comma 57" xfId="740"/>
    <cellStyle name="Comma 58" xfId="741"/>
    <cellStyle name="Comma 59" xfId="742"/>
    <cellStyle name="Comma 6" xfId="743"/>
    <cellStyle name="Comma 60" xfId="744"/>
    <cellStyle name="Comma 61" xfId="745"/>
    <cellStyle name="Comma 62" xfId="746"/>
    <cellStyle name="Comma 63" xfId="747"/>
    <cellStyle name="Comma 64" xfId="748"/>
    <cellStyle name="Comma 65" xfId="749"/>
    <cellStyle name="Comma 66" xfId="750"/>
    <cellStyle name="Comma 67" xfId="751"/>
    <cellStyle name="Comma 68" xfId="752"/>
    <cellStyle name="Comma 69" xfId="753"/>
    <cellStyle name="Comma 7" xfId="754"/>
    <cellStyle name="Comma 70" xfId="755"/>
    <cellStyle name="Comma 8" xfId="756"/>
    <cellStyle name="Comma 9" xfId="757"/>
    <cellStyle name="comma zerodec" xfId="37"/>
    <cellStyle name="comma zerodec 2" xfId="758"/>
    <cellStyle name="comma zerodec 2 2" xfId="759"/>
    <cellStyle name="comma zerodec 2 3" xfId="760"/>
    <cellStyle name="comma zerodec 3" xfId="761"/>
    <cellStyle name="comma zerodec 4" xfId="762"/>
    <cellStyle name="Comma_ SG&amp;A Bridge " xfId="38"/>
    <cellStyle name="Comma0" xfId="39"/>
    <cellStyle name="commit" xfId="763"/>
    <cellStyle name="Curren?_x0012_퐀_x0017_?" xfId="40"/>
    <cellStyle name="Currency" xfId="41"/>
    <cellStyle name="Currency [0]" xfId="42"/>
    <cellStyle name="Currency [00]" xfId="764"/>
    <cellStyle name="Currency 2" xfId="765"/>
    <cellStyle name="Currency 2 2" xfId="766"/>
    <cellStyle name="Currency 2 2 2" xfId="767"/>
    <cellStyle name="Currency 2 3" xfId="768"/>
    <cellStyle name="Currency 3" xfId="769"/>
    <cellStyle name="Currency 4" xfId="770"/>
    <cellStyle name="Currency_ SG&amp;A Bridge " xfId="43"/>
    <cellStyle name="Currency0" xfId="44"/>
    <cellStyle name="Currency1" xfId="45"/>
    <cellStyle name="Currency1 2" xfId="771"/>
    <cellStyle name="Currency1 2 2" xfId="772"/>
    <cellStyle name="Currency1 2 3" xfId="773"/>
    <cellStyle name="Currency1 3" xfId="774"/>
    <cellStyle name="Currency1 4" xfId="775"/>
    <cellStyle name="Date" xfId="46"/>
    <cellStyle name="Date 2" xfId="776"/>
    <cellStyle name="Date 2 2" xfId="777"/>
    <cellStyle name="Date 2 2 2" xfId="778"/>
    <cellStyle name="Date 3" xfId="779"/>
    <cellStyle name="Date 4" xfId="780"/>
    <cellStyle name="Date Short" xfId="781"/>
    <cellStyle name="Date Short 10" xfId="782"/>
    <cellStyle name="Date Short 11" xfId="783"/>
    <cellStyle name="Date Short 12" xfId="784"/>
    <cellStyle name="Date Short 13" xfId="785"/>
    <cellStyle name="Date Short 2" xfId="786"/>
    <cellStyle name="Date Short 3" xfId="787"/>
    <cellStyle name="Date Short 4" xfId="788"/>
    <cellStyle name="Date Short 5" xfId="789"/>
    <cellStyle name="Date Short 6" xfId="790"/>
    <cellStyle name="Date Short 7" xfId="791"/>
    <cellStyle name="Date Short 8" xfId="792"/>
    <cellStyle name="Date Short 9" xfId="793"/>
    <cellStyle name="Date_견적서(대우해양조선,PWS-Mpro)" xfId="794"/>
    <cellStyle name="Dezimal [0]_laroux" xfId="47"/>
    <cellStyle name="Dezimal_laroux" xfId="48"/>
    <cellStyle name="discount" xfId="795"/>
    <cellStyle name="Dollar (zero dec)" xfId="49"/>
    <cellStyle name="Dollar (zero dec) 2" xfId="796"/>
    <cellStyle name="Dollar (zero dec) 2 2" xfId="797"/>
    <cellStyle name="Dollar (zero dec) 2 3" xfId="798"/>
    <cellStyle name="Dollar (zero dec) 3" xfId="799"/>
    <cellStyle name="Dollar (zero dec) 4" xfId="800"/>
    <cellStyle name="Enter Currency (0)" xfId="801"/>
    <cellStyle name="Enter Currency (2)" xfId="802"/>
    <cellStyle name="Enter Units (0)" xfId="803"/>
    <cellStyle name="Enter Units (1)" xfId="804"/>
    <cellStyle name="Enter Units (2)" xfId="805"/>
    <cellStyle name="Fixed" xfId="50"/>
    <cellStyle name="Fixed 2" xfId="806"/>
    <cellStyle name="Fixed 2 2" xfId="807"/>
    <cellStyle name="Fixed 2 2 2" xfId="808"/>
    <cellStyle name="Fixed 3" xfId="809"/>
    <cellStyle name="Fixed 4" xfId="810"/>
    <cellStyle name="Grey" xfId="51"/>
    <cellStyle name="Grey 2" xfId="811"/>
    <cellStyle name="Grey 2 2" xfId="812"/>
    <cellStyle name="Grey 2 3" xfId="813"/>
    <cellStyle name="Grey 3" xfId="814"/>
    <cellStyle name="Grey 4" xfId="815"/>
    <cellStyle name="HEADER" xfId="52"/>
    <cellStyle name="Header1" xfId="53"/>
    <cellStyle name="Header2" xfId="54"/>
    <cellStyle name="Heading 1" xfId="55"/>
    <cellStyle name="Heading 2" xfId="56"/>
    <cellStyle name="Heading1" xfId="57"/>
    <cellStyle name="Heading1 2" xfId="816"/>
    <cellStyle name="Heading1 2 2" xfId="817"/>
    <cellStyle name="Heading1 2 2 2" xfId="818"/>
    <cellStyle name="Heading1 3" xfId="819"/>
    <cellStyle name="Heading1 4" xfId="820"/>
    <cellStyle name="Heading2" xfId="58"/>
    <cellStyle name="Heading2 2" xfId="821"/>
    <cellStyle name="Heading2 2 2" xfId="822"/>
    <cellStyle name="Heading2 2 2 2" xfId="823"/>
    <cellStyle name="Heading2 3" xfId="824"/>
    <cellStyle name="Heading2 4" xfId="825"/>
    <cellStyle name="Hyperlink" xfId="826"/>
    <cellStyle name="Hyperlink 2" xfId="827"/>
    <cellStyle name="Input [yellow]" xfId="59"/>
    <cellStyle name="Input [yellow] 2" xfId="828"/>
    <cellStyle name="Input [yellow] 2 2" xfId="829"/>
    <cellStyle name="Input [yellow] 2 3" xfId="830"/>
    <cellStyle name="Input [yellow] 3" xfId="831"/>
    <cellStyle name="Input [yellow] 4" xfId="832"/>
    <cellStyle name="jin" xfId="60"/>
    <cellStyle name="Jun" xfId="833"/>
    <cellStyle name="Komma [0]_BINV" xfId="834"/>
    <cellStyle name="Komma_BINV" xfId="835"/>
    <cellStyle name="Link Currency (0)" xfId="836"/>
    <cellStyle name="Link Currency (2)" xfId="837"/>
    <cellStyle name="Link Units (0)" xfId="838"/>
    <cellStyle name="Link Units (1)" xfId="839"/>
    <cellStyle name="Link Units (2)" xfId="840"/>
    <cellStyle name="Milliers [0]_Arabian Spec" xfId="61"/>
    <cellStyle name="Milliers_Arabian Spec" xfId="62"/>
    <cellStyle name="Model" xfId="63"/>
    <cellStyle name="Model 2" xfId="841"/>
    <cellStyle name="Model 2 2" xfId="842"/>
    <cellStyle name="Mon?aire [0]_Arabian Spec" xfId="64"/>
    <cellStyle name="Mon?aire_Arabian Spec" xfId="65"/>
    <cellStyle name="MS Proofing Tools" xfId="843"/>
    <cellStyle name="Normal - Style1" xfId="66"/>
    <cellStyle name="Normal - Style1 2" xfId="844"/>
    <cellStyle name="Normal - Style1 2 2" xfId="845"/>
    <cellStyle name="Normal - Style1 2 2 2" xfId="846"/>
    <cellStyle name="Normal - Style1 2 2 2 2" xfId="847"/>
    <cellStyle name="Normal - Style1 2 2 2 2 2" xfId="848"/>
    <cellStyle name="Normal - Style1 2 2 3" xfId="849"/>
    <cellStyle name="Normal - Style1 2 2 4" xfId="850"/>
    <cellStyle name="Normal - Style1 2 3" xfId="851"/>
    <cellStyle name="Normal - Style1 2 4" xfId="852"/>
    <cellStyle name="Normal - Style1 2 4 2" xfId="853"/>
    <cellStyle name="Normal - Style1 2 4 2 2" xfId="854"/>
    <cellStyle name="Normal - Style1 2 5" xfId="855"/>
    <cellStyle name="Normal - Style1 2 6" xfId="856"/>
    <cellStyle name="Normal - Style1 3" xfId="857"/>
    <cellStyle name="Normal - Style1 4" xfId="858"/>
    <cellStyle name="Normal - Style1 5" xfId="859"/>
    <cellStyle name="Normal - Style1 5 2" xfId="860"/>
    <cellStyle name="Normal - Style1 5 2 2" xfId="861"/>
    <cellStyle name="Normal - Style1 6" xfId="862"/>
    <cellStyle name="Normal - Style1 7" xfId="863"/>
    <cellStyle name="Normal - Style1 8" xfId="864"/>
    <cellStyle name="Normal - Style1 9" xfId="865"/>
    <cellStyle name="Normal 10" xfId="866"/>
    <cellStyle name="Normal 10 2" xfId="867"/>
    <cellStyle name="Normal 11" xfId="868"/>
    <cellStyle name="Normal 11 2" xfId="869"/>
    <cellStyle name="Normal 11 2 2" xfId="870"/>
    <cellStyle name="Normal 11 2 3" xfId="871"/>
    <cellStyle name="Normal 12" xfId="872"/>
    <cellStyle name="Normal 12 2" xfId="873"/>
    <cellStyle name="Normal 13" xfId="874"/>
    <cellStyle name="Normal 13 2" xfId="875"/>
    <cellStyle name="Normal 14" xfId="876"/>
    <cellStyle name="Normal 15" xfId="877"/>
    <cellStyle name="Normal 16" xfId="878"/>
    <cellStyle name="Normal 17" xfId="879"/>
    <cellStyle name="Normal 18" xfId="880"/>
    <cellStyle name="Normal 19" xfId="881"/>
    <cellStyle name="Normal 2" xfId="882"/>
    <cellStyle name="Normal 2 2" xfId="883"/>
    <cellStyle name="Normal 2 2 2" xfId="884"/>
    <cellStyle name="Normal 2 2 3" xfId="885"/>
    <cellStyle name="Normal 2 2 4" xfId="886"/>
    <cellStyle name="Normal 2 2 5" xfId="887"/>
    <cellStyle name="Normal 2 3" xfId="888"/>
    <cellStyle name="Normal 2 4" xfId="889"/>
    <cellStyle name="Normal 2 4 2" xfId="890"/>
    <cellStyle name="Normal 2 5" xfId="891"/>
    <cellStyle name="Normal 2_CPC Pricing - Nov'09 Q1FY10(Rev 5) (2)" xfId="892"/>
    <cellStyle name="Normal 20" xfId="893"/>
    <cellStyle name="Normal 20 2" xfId="1962"/>
    <cellStyle name="Normal 21" xfId="894"/>
    <cellStyle name="Normal 22" xfId="895"/>
    <cellStyle name="Normal 23" xfId="896"/>
    <cellStyle name="Normal 24" xfId="897"/>
    <cellStyle name="Normal 25" xfId="898"/>
    <cellStyle name="Normal 25 2" xfId="899"/>
    <cellStyle name="Normal 26" xfId="900"/>
    <cellStyle name="Normal 27" xfId="901"/>
    <cellStyle name="Normal 28" xfId="902"/>
    <cellStyle name="Normal 29" xfId="903"/>
    <cellStyle name="Normal 3" xfId="904"/>
    <cellStyle name="Normal 3 2" xfId="905"/>
    <cellStyle name="Normal 3 3" xfId="906"/>
    <cellStyle name="Normal 3_Pricing - Q1FY10 (Sales) - Dec_Margin (3)" xfId="907"/>
    <cellStyle name="Normal 30" xfId="908"/>
    <cellStyle name="Normal 31" xfId="909"/>
    <cellStyle name="Normal 32" xfId="910"/>
    <cellStyle name="Normal 33" xfId="911"/>
    <cellStyle name="Normal 34" xfId="912"/>
    <cellStyle name="Normal 35" xfId="913"/>
    <cellStyle name="Normal 36" xfId="914"/>
    <cellStyle name="Normal 37" xfId="915"/>
    <cellStyle name="Normal 38" xfId="916"/>
    <cellStyle name="Normal 39" xfId="917"/>
    <cellStyle name="Normal 4" xfId="918"/>
    <cellStyle name="Normal 4 2" xfId="919"/>
    <cellStyle name="Normal 40" xfId="920"/>
    <cellStyle name="Normal 41" xfId="921"/>
    <cellStyle name="Normal 42" xfId="922"/>
    <cellStyle name="Normal 43" xfId="923"/>
    <cellStyle name="Normal 44" xfId="924"/>
    <cellStyle name="Normal 45" xfId="925"/>
    <cellStyle name="Normal 46" xfId="926"/>
    <cellStyle name="Normal 47" xfId="927"/>
    <cellStyle name="Normal 48" xfId="928"/>
    <cellStyle name="Normal 49" xfId="929"/>
    <cellStyle name="Normal 5" xfId="930"/>
    <cellStyle name="Normal 5 2" xfId="931"/>
    <cellStyle name="Normal 50" xfId="932"/>
    <cellStyle name="Normal 51" xfId="933"/>
    <cellStyle name="Normal 51 2" xfId="934"/>
    <cellStyle name="Normal 52" xfId="935"/>
    <cellStyle name="Normal 53" xfId="936"/>
    <cellStyle name="Normal 54" xfId="937"/>
    <cellStyle name="Normal 55" xfId="938"/>
    <cellStyle name="Normal 56" xfId="939"/>
    <cellStyle name="Normal 57" xfId="940"/>
    <cellStyle name="Normal 58" xfId="941"/>
    <cellStyle name="Normal 59" xfId="942"/>
    <cellStyle name="Normal 6" xfId="943"/>
    <cellStyle name="Normal 6 2" xfId="944"/>
    <cellStyle name="Normal 6 4" xfId="945"/>
    <cellStyle name="Normal 60" xfId="946"/>
    <cellStyle name="Normal 61" xfId="947"/>
    <cellStyle name="Normal 62" xfId="948"/>
    <cellStyle name="Normal 63" xfId="949"/>
    <cellStyle name="Normal 64" xfId="950"/>
    <cellStyle name="Normal 65" xfId="951"/>
    <cellStyle name="Normal 66" xfId="952"/>
    <cellStyle name="Normal 67" xfId="953"/>
    <cellStyle name="Normal 68" xfId="954"/>
    <cellStyle name="Normal 69" xfId="955"/>
    <cellStyle name="Normal 7" xfId="956"/>
    <cellStyle name="Normal 7 2" xfId="957"/>
    <cellStyle name="Normal 70" xfId="958"/>
    <cellStyle name="Normal 71" xfId="959"/>
    <cellStyle name="Normal 8" xfId="960"/>
    <cellStyle name="Normal 9" xfId="961"/>
    <cellStyle name="Normal 9 2" xfId="962"/>
    <cellStyle name="Normal_ SG&amp;A Bridge " xfId="67"/>
    <cellStyle name="Note 2" xfId="963"/>
    <cellStyle name="Option" xfId="964"/>
    <cellStyle name="Percent" xfId="68"/>
    <cellStyle name="Percent [0]" xfId="965"/>
    <cellStyle name="Percent [00]" xfId="966"/>
    <cellStyle name="Percent [2]" xfId="69"/>
    <cellStyle name="Percent 2" xfId="967"/>
    <cellStyle name="Percent 2 2" xfId="968"/>
    <cellStyle name="Percent 2 2 2" xfId="969"/>
    <cellStyle name="Percent 2 3" xfId="970"/>
    <cellStyle name="Percent 3" xfId="971"/>
    <cellStyle name="Percent 3 2" xfId="972"/>
    <cellStyle name="Percent 4" xfId="973"/>
    <cellStyle name="Percent 4 2" xfId="974"/>
    <cellStyle name="Percent 5" xfId="975"/>
    <cellStyle name="Percent_#6 Temps &amp; Contractors" xfId="976"/>
    <cellStyle name="PrePop Currency (0)" xfId="977"/>
    <cellStyle name="PrePop Currency (2)" xfId="978"/>
    <cellStyle name="PrePop Units (0)" xfId="979"/>
    <cellStyle name="PrePop Units (1)" xfId="980"/>
    <cellStyle name="PrePop Units (2)" xfId="981"/>
    <cellStyle name="Prices" xfId="982"/>
    <cellStyle name="Procent_BINV" xfId="983"/>
    <cellStyle name="Product" xfId="984"/>
    <cellStyle name="Standaard_BINV" xfId="985"/>
    <cellStyle name="Standard_laroux" xfId="70"/>
    <cellStyle name="Style 1" xfId="986"/>
    <cellStyle name="subhead" xfId="71"/>
    <cellStyle name="Text Indent A" xfId="987"/>
    <cellStyle name="Text Indent A 10" xfId="988"/>
    <cellStyle name="Text Indent A 11" xfId="989"/>
    <cellStyle name="Text Indent A 12" xfId="990"/>
    <cellStyle name="Text Indent A 13" xfId="991"/>
    <cellStyle name="Text Indent A 2" xfId="992"/>
    <cellStyle name="Text Indent A 3" xfId="993"/>
    <cellStyle name="Text Indent A 4" xfId="994"/>
    <cellStyle name="Text Indent A 5" xfId="995"/>
    <cellStyle name="Text Indent A 6" xfId="996"/>
    <cellStyle name="Text Indent A 7" xfId="997"/>
    <cellStyle name="Text Indent A 8" xfId="998"/>
    <cellStyle name="Text Indent A 9" xfId="999"/>
    <cellStyle name="Text Indent B" xfId="1000"/>
    <cellStyle name="Text Indent C" xfId="1001"/>
    <cellStyle name="Total" xfId="72"/>
    <cellStyle name="Total 2" xfId="1002"/>
    <cellStyle name="Total 2 2" xfId="1003"/>
    <cellStyle name="Total 2 2 2" xfId="1004"/>
    <cellStyle name="Total 3" xfId="1005"/>
    <cellStyle name="Total 4" xfId="1006"/>
    <cellStyle name="Valuta [0]_BINV" xfId="1007"/>
    <cellStyle name="Valuta_BINV" xfId="1008"/>
    <cellStyle name="W?rung [0]_laroux" xfId="73"/>
    <cellStyle name="W?rung_laroux" xfId="74"/>
    <cellStyle name="강조색1 2" xfId="1009"/>
    <cellStyle name="강조색1 2 2" xfId="1010"/>
    <cellStyle name="강조색1 3" xfId="1011"/>
    <cellStyle name="강조색1 4" xfId="1012"/>
    <cellStyle name="강조색1 4 2" xfId="1013"/>
    <cellStyle name="강조색1 5" xfId="1014"/>
    <cellStyle name="강조색1 5 2" xfId="1015"/>
    <cellStyle name="강조색1 6" xfId="1016"/>
    <cellStyle name="강조색1 6 2" xfId="1017"/>
    <cellStyle name="강조색1 7" xfId="1018"/>
    <cellStyle name="강조색1 7 2" xfId="1019"/>
    <cellStyle name="강조색1 8" xfId="1020"/>
    <cellStyle name="강조색1 8 2" xfId="1021"/>
    <cellStyle name="강조색1 9" xfId="1022"/>
    <cellStyle name="강조색1 9 2" xfId="1023"/>
    <cellStyle name="강조색2 2" xfId="1024"/>
    <cellStyle name="강조색2 2 2" xfId="1025"/>
    <cellStyle name="강조색2 3" xfId="1026"/>
    <cellStyle name="강조색2 4" xfId="1027"/>
    <cellStyle name="강조색2 4 2" xfId="1028"/>
    <cellStyle name="강조색2 5" xfId="1029"/>
    <cellStyle name="강조색2 5 2" xfId="1030"/>
    <cellStyle name="강조색2 6" xfId="1031"/>
    <cellStyle name="강조색2 6 2" xfId="1032"/>
    <cellStyle name="강조색2 7" xfId="1033"/>
    <cellStyle name="강조색2 7 2" xfId="1034"/>
    <cellStyle name="강조색2 8" xfId="1035"/>
    <cellStyle name="강조색2 8 2" xfId="1036"/>
    <cellStyle name="강조색2 9" xfId="1037"/>
    <cellStyle name="강조색2 9 2" xfId="1038"/>
    <cellStyle name="강조색3 2" xfId="1039"/>
    <cellStyle name="강조색3 2 2" xfId="1040"/>
    <cellStyle name="강조색3 3" xfId="1041"/>
    <cellStyle name="강조색3 4" xfId="1042"/>
    <cellStyle name="강조색3 4 2" xfId="1043"/>
    <cellStyle name="강조색3 5" xfId="1044"/>
    <cellStyle name="강조색3 5 2" xfId="1045"/>
    <cellStyle name="강조색3 6" xfId="1046"/>
    <cellStyle name="강조색3 6 2" xfId="1047"/>
    <cellStyle name="강조색3 7" xfId="1048"/>
    <cellStyle name="강조색3 7 2" xfId="1049"/>
    <cellStyle name="강조색3 8" xfId="1050"/>
    <cellStyle name="강조색3 8 2" xfId="1051"/>
    <cellStyle name="강조색3 9" xfId="1052"/>
    <cellStyle name="강조색3 9 2" xfId="1053"/>
    <cellStyle name="강조색4 2" xfId="1054"/>
    <cellStyle name="강조색4 2 2" xfId="1055"/>
    <cellStyle name="강조색4 3" xfId="1056"/>
    <cellStyle name="강조색4 4" xfId="1057"/>
    <cellStyle name="강조색4 4 2" xfId="1058"/>
    <cellStyle name="강조색4 5" xfId="1059"/>
    <cellStyle name="강조색4 5 2" xfId="1060"/>
    <cellStyle name="강조색4 6" xfId="1061"/>
    <cellStyle name="강조색4 6 2" xfId="1062"/>
    <cellStyle name="강조색4 7" xfId="1063"/>
    <cellStyle name="강조색4 7 2" xfId="1064"/>
    <cellStyle name="강조색4 8" xfId="1065"/>
    <cellStyle name="강조색4 8 2" xfId="1066"/>
    <cellStyle name="강조색4 9" xfId="1067"/>
    <cellStyle name="강조색4 9 2" xfId="1068"/>
    <cellStyle name="강조색5 2" xfId="1069"/>
    <cellStyle name="강조색5 2 2" xfId="1070"/>
    <cellStyle name="강조색5 3" xfId="1071"/>
    <cellStyle name="강조색5 4" xfId="1072"/>
    <cellStyle name="강조색5 4 2" xfId="1073"/>
    <cellStyle name="강조색5 5" xfId="1074"/>
    <cellStyle name="강조색5 5 2" xfId="1075"/>
    <cellStyle name="강조색5 6" xfId="1076"/>
    <cellStyle name="강조색5 6 2" xfId="1077"/>
    <cellStyle name="강조색5 7" xfId="1078"/>
    <cellStyle name="강조색5 7 2" xfId="1079"/>
    <cellStyle name="강조색5 8" xfId="1080"/>
    <cellStyle name="강조색5 8 2" xfId="1081"/>
    <cellStyle name="강조색5 9" xfId="1082"/>
    <cellStyle name="강조색5 9 2" xfId="1083"/>
    <cellStyle name="강조색6 2" xfId="1084"/>
    <cellStyle name="강조색6 2 2" xfId="1085"/>
    <cellStyle name="강조색6 3" xfId="1086"/>
    <cellStyle name="강조색6 4" xfId="1087"/>
    <cellStyle name="강조색6 4 2" xfId="1088"/>
    <cellStyle name="강조색6 5" xfId="1089"/>
    <cellStyle name="강조색6 5 2" xfId="1090"/>
    <cellStyle name="강조색6 6" xfId="1091"/>
    <cellStyle name="강조색6 6 2" xfId="1092"/>
    <cellStyle name="강조색6 7" xfId="1093"/>
    <cellStyle name="강조색6 7 2" xfId="1094"/>
    <cellStyle name="강조색6 8" xfId="1095"/>
    <cellStyle name="강조색6 8 2" xfId="1096"/>
    <cellStyle name="강조색6 9" xfId="1097"/>
    <cellStyle name="강조색6 9 2" xfId="1098"/>
    <cellStyle name="경고문 2" xfId="1099"/>
    <cellStyle name="경고문 2 2" xfId="1100"/>
    <cellStyle name="경고문 3" xfId="1101"/>
    <cellStyle name="경고문 4" xfId="1102"/>
    <cellStyle name="경고문 4 2" xfId="1103"/>
    <cellStyle name="경고문 5" xfId="1104"/>
    <cellStyle name="경고문 5 2" xfId="1105"/>
    <cellStyle name="경고문 6" xfId="1106"/>
    <cellStyle name="경고문 6 2" xfId="1107"/>
    <cellStyle name="경고문 7" xfId="1108"/>
    <cellStyle name="경고문 7 2" xfId="1109"/>
    <cellStyle name="경고문 8" xfId="1110"/>
    <cellStyle name="경고문 8 2" xfId="1111"/>
    <cellStyle name="경고문 9" xfId="1112"/>
    <cellStyle name="경고문 9 2" xfId="1113"/>
    <cellStyle name="계산 2" xfId="1114"/>
    <cellStyle name="계산 2 2" xfId="1115"/>
    <cellStyle name="계산 3" xfId="1116"/>
    <cellStyle name="계산 4" xfId="1117"/>
    <cellStyle name="계산 4 2" xfId="1118"/>
    <cellStyle name="계산 5" xfId="1119"/>
    <cellStyle name="계산 5 2" xfId="1120"/>
    <cellStyle name="계산 6" xfId="1121"/>
    <cellStyle name="계산 6 2" xfId="1122"/>
    <cellStyle name="계산 7" xfId="1123"/>
    <cellStyle name="계산 7 2" xfId="1124"/>
    <cellStyle name="계산 8" xfId="1125"/>
    <cellStyle name="계산 8 2" xfId="1126"/>
    <cellStyle name="계산 9" xfId="1127"/>
    <cellStyle name="계산 9 2" xfId="1128"/>
    <cellStyle name="고정소숫점" xfId="75"/>
    <cellStyle name="고정출력1" xfId="76"/>
    <cellStyle name="고정출력2" xfId="77"/>
    <cellStyle name="나쁨 2" xfId="1129"/>
    <cellStyle name="나쁨 2 2" xfId="1130"/>
    <cellStyle name="나쁨 3" xfId="1131"/>
    <cellStyle name="나쁨 4" xfId="1132"/>
    <cellStyle name="나쁨 4 2" xfId="1133"/>
    <cellStyle name="나쁨 5" xfId="1134"/>
    <cellStyle name="나쁨 5 2" xfId="1135"/>
    <cellStyle name="나쁨 6" xfId="1136"/>
    <cellStyle name="나쁨 6 2" xfId="1137"/>
    <cellStyle name="나쁨 7" xfId="1138"/>
    <cellStyle name="나쁨 7 2" xfId="1139"/>
    <cellStyle name="나쁨 8" xfId="1140"/>
    <cellStyle name="나쁨 8 2" xfId="1141"/>
    <cellStyle name="나쁨 9" xfId="1142"/>
    <cellStyle name="나쁨 9 2" xfId="1143"/>
    <cellStyle name="날짜" xfId="78"/>
    <cellStyle name="달러" xfId="79"/>
    <cellStyle name="뒤에 오는 하이퍼링크_관급전기" xfId="80"/>
    <cellStyle name="똿뗦먛귟 [0.00]_PRODUCT DETAIL Q1" xfId="81"/>
    <cellStyle name="똿뗦먛귟_PRODUCT DETAIL Q1" xfId="82"/>
    <cellStyle name="메모 2" xfId="1144"/>
    <cellStyle name="메모 2 2" xfId="1145"/>
    <cellStyle name="메모 2 3" xfId="1146"/>
    <cellStyle name="메모 2 4" xfId="1147"/>
    <cellStyle name="메모 2 5" xfId="1148"/>
    <cellStyle name="메모 2 6" xfId="1149"/>
    <cellStyle name="메모 2 7" xfId="1150"/>
    <cellStyle name="메모 2 8" xfId="1151"/>
    <cellStyle name="메모 3" xfId="1152"/>
    <cellStyle name="메모 3 2" xfId="1153"/>
    <cellStyle name="메모 3 3" xfId="1154"/>
    <cellStyle name="메모 3 4" xfId="1155"/>
    <cellStyle name="메모 3 5" xfId="1156"/>
    <cellStyle name="메모 3 6" xfId="1157"/>
    <cellStyle name="메모 3 7" xfId="1158"/>
    <cellStyle name="메모 3 8" xfId="1159"/>
    <cellStyle name="메모 4" xfId="1160"/>
    <cellStyle name="메모 4 2" xfId="1161"/>
    <cellStyle name="메모 5" xfId="1162"/>
    <cellStyle name="메모 5 2" xfId="1163"/>
    <cellStyle name="메모 6" xfId="1164"/>
    <cellStyle name="메모 6 2" xfId="1165"/>
    <cellStyle name="메모 7" xfId="1166"/>
    <cellStyle name="메모 7 2" xfId="1167"/>
    <cellStyle name="메모 8" xfId="1168"/>
    <cellStyle name="메모 8 2" xfId="1169"/>
    <cellStyle name="메모 9" xfId="1170"/>
    <cellStyle name="메모 9 2" xfId="1171"/>
    <cellStyle name="믅됞 [0.00]_PRODUCT DETAIL Q1" xfId="83"/>
    <cellStyle name="믅됞_PRODUCT DETAIL Q1" xfId="84"/>
    <cellStyle name="백분율 12 2" xfId="1172"/>
    <cellStyle name="백분율 17 2" xfId="1173"/>
    <cellStyle name="백분율 17 2 2" xfId="1174"/>
    <cellStyle name="백분율 17 2 3" xfId="1175"/>
    <cellStyle name="백분율 17 3" xfId="1176"/>
    <cellStyle name="백분율 17 3 2" xfId="1177"/>
    <cellStyle name="백분율 17 3 3" xfId="1178"/>
    <cellStyle name="백분율 17 4" xfId="1179"/>
    <cellStyle name="백분율 17 4 2" xfId="1180"/>
    <cellStyle name="백분율 17 4 3" xfId="1181"/>
    <cellStyle name="백분율 2" xfId="85"/>
    <cellStyle name="백분율 2 2" xfId="1182"/>
    <cellStyle name="백분율 2 2 2" xfId="1183"/>
    <cellStyle name="백분율 2 2 3" xfId="1184"/>
    <cellStyle name="백분율 2 2 3 2" xfId="1185"/>
    <cellStyle name="백분율 2 2 4" xfId="1186"/>
    <cellStyle name="백분율 2 2 5" xfId="1187"/>
    <cellStyle name="백분율 2 3" xfId="1188"/>
    <cellStyle name="백분율 2 3 2" xfId="1189"/>
    <cellStyle name="백분율 2 3 3" xfId="1190"/>
    <cellStyle name="백분율 2 3 3 2" xfId="1191"/>
    <cellStyle name="백분율 2 3 4" xfId="1192"/>
    <cellStyle name="백분율 2 4" xfId="1193"/>
    <cellStyle name="백분율 2 5" xfId="1194"/>
    <cellStyle name="백분율 2 6" xfId="1195"/>
    <cellStyle name="백분율 2 7" xfId="1196"/>
    <cellStyle name="백분율 2 8" xfId="1197"/>
    <cellStyle name="백분율 3" xfId="1198"/>
    <cellStyle name="백분율 3 2" xfId="1199"/>
    <cellStyle name="백분율 4" xfId="1200"/>
    <cellStyle name="백분율 5" xfId="1201"/>
    <cellStyle name="백분율 5 2" xfId="1202"/>
    <cellStyle name="백분율 5 2 2" xfId="1203"/>
    <cellStyle name="백분율 5 2 3" xfId="1204"/>
    <cellStyle name="백분율 5 3" xfId="1205"/>
    <cellStyle name="백분율 5 3 2" xfId="1206"/>
    <cellStyle name="백분율 5 3 3" xfId="1207"/>
    <cellStyle name="백분율 5 4" xfId="1208"/>
    <cellStyle name="백분율 5 5" xfId="1209"/>
    <cellStyle name="백분율 6" xfId="1210"/>
    <cellStyle name="백분율 6 2" xfId="1211"/>
    <cellStyle name="백분율 6 3" xfId="1212"/>
    <cellStyle name="백분율 6 4" xfId="1213"/>
    <cellStyle name="백분율 7" xfId="1214"/>
    <cellStyle name="백분율 8" xfId="1215"/>
    <cellStyle name="백분율 9" xfId="1216"/>
    <cellStyle name="백분율 9 2" xfId="1217"/>
    <cellStyle name="백분율 9 3" xfId="1218"/>
    <cellStyle name="보통 2" xfId="1219"/>
    <cellStyle name="보통 2 2" xfId="1220"/>
    <cellStyle name="보통 3" xfId="1221"/>
    <cellStyle name="보통 4" xfId="1222"/>
    <cellStyle name="보통 4 2" xfId="1223"/>
    <cellStyle name="보통 5" xfId="1224"/>
    <cellStyle name="보통 5 2" xfId="1225"/>
    <cellStyle name="보통 6" xfId="1226"/>
    <cellStyle name="보통 6 2" xfId="1227"/>
    <cellStyle name="보통 7" xfId="1228"/>
    <cellStyle name="보통 7 2" xfId="1229"/>
    <cellStyle name="보통 8" xfId="1230"/>
    <cellStyle name="보통 8 2" xfId="1231"/>
    <cellStyle name="보통 9" xfId="1232"/>
    <cellStyle name="보통 9 2" xfId="1233"/>
    <cellStyle name="뷭?_BOOKSHIP" xfId="86"/>
    <cellStyle name="常规_OPTION_9910" xfId="1234"/>
    <cellStyle name="설명 텍스트 2" xfId="1235"/>
    <cellStyle name="설명 텍스트 2 2" xfId="1236"/>
    <cellStyle name="설명 텍스트 3" xfId="1237"/>
    <cellStyle name="설명 텍스트 4" xfId="1238"/>
    <cellStyle name="설명 텍스트 4 2" xfId="1239"/>
    <cellStyle name="설명 텍스트 5" xfId="1240"/>
    <cellStyle name="설명 텍스트 5 2" xfId="1241"/>
    <cellStyle name="설명 텍스트 6" xfId="1242"/>
    <cellStyle name="설명 텍스트 6 2" xfId="1243"/>
    <cellStyle name="설명 텍스트 7" xfId="1244"/>
    <cellStyle name="설명 텍스트 7 2" xfId="1245"/>
    <cellStyle name="설명 텍스트 8" xfId="1246"/>
    <cellStyle name="설명 텍스트 8 2" xfId="1247"/>
    <cellStyle name="설명 텍스트 9" xfId="1248"/>
    <cellStyle name="설명 텍스트 9 2" xfId="1249"/>
    <cellStyle name="셀 확인 2" xfId="1250"/>
    <cellStyle name="셀 확인 2 2" xfId="1251"/>
    <cellStyle name="셀 확인 2 3" xfId="1252"/>
    <cellStyle name="셀 확인 3" xfId="1253"/>
    <cellStyle name="셀 확인 3 2" xfId="1254"/>
    <cellStyle name="셀 확인 4" xfId="1255"/>
    <cellStyle name="셀 확인 4 2" xfId="1256"/>
    <cellStyle name="셀 확인 4 2 2" xfId="1257"/>
    <cellStyle name="셀 확인 4 3" xfId="1258"/>
    <cellStyle name="셀 확인 5" xfId="1259"/>
    <cellStyle name="셀 확인 5 2" xfId="1260"/>
    <cellStyle name="셀 확인 5 2 2" xfId="1261"/>
    <cellStyle name="셀 확인 5 3" xfId="1262"/>
    <cellStyle name="셀 확인 6" xfId="1263"/>
    <cellStyle name="셀 확인 6 2" xfId="1264"/>
    <cellStyle name="셀 확인 6 2 2" xfId="1265"/>
    <cellStyle name="셀 확인 6 3" xfId="1266"/>
    <cellStyle name="셀 확인 7" xfId="1267"/>
    <cellStyle name="셀 확인 7 2" xfId="1268"/>
    <cellStyle name="셀 확인 7 2 2" xfId="1269"/>
    <cellStyle name="셀 확인 7 3" xfId="1270"/>
    <cellStyle name="셀 확인 8" xfId="1271"/>
    <cellStyle name="셀 확인 8 2" xfId="1272"/>
    <cellStyle name="셀 확인 8 2 2" xfId="1273"/>
    <cellStyle name="셀 확인 8 3" xfId="1274"/>
    <cellStyle name="셀 확인 9" xfId="1275"/>
    <cellStyle name="셀 확인 9 2" xfId="1276"/>
    <cellStyle name="셀 확인 9 2 2" xfId="1277"/>
    <cellStyle name="셀 확인 9 3" xfId="1278"/>
    <cellStyle name="숫자(R)" xfId="87"/>
    <cellStyle name="쉼표 [0] 10" xfId="1279"/>
    <cellStyle name="쉼표 [0] 10 2" xfId="1280"/>
    <cellStyle name="쉼표 [0] 10 3" xfId="1281"/>
    <cellStyle name="쉼표 [0] 10 4" xfId="1282"/>
    <cellStyle name="쉼표 [0] 10 5" xfId="1283"/>
    <cellStyle name="쉼표 [0] 10 6" xfId="1284"/>
    <cellStyle name="쉼표 [0] 10 7" xfId="1285"/>
    <cellStyle name="쉼표 [0] 11" xfId="1286"/>
    <cellStyle name="쉼표 [0] 11 2" xfId="1287"/>
    <cellStyle name="쉼표 [0] 11 3" xfId="1288"/>
    <cellStyle name="쉼표 [0] 11 4" xfId="1289"/>
    <cellStyle name="쉼표 [0] 11 5" xfId="1290"/>
    <cellStyle name="쉼표 [0] 11 6" xfId="1291"/>
    <cellStyle name="쉼표 [0] 12" xfId="1292"/>
    <cellStyle name="쉼표 [0] 12 2" xfId="1293"/>
    <cellStyle name="쉼표 [0] 12 3" xfId="1294"/>
    <cellStyle name="쉼표 [0] 12 4" xfId="1295"/>
    <cellStyle name="쉼표 [0] 12 5" xfId="1296"/>
    <cellStyle name="쉼표 [0] 12 6" xfId="1297"/>
    <cellStyle name="쉼표 [0] 12 7" xfId="1298"/>
    <cellStyle name="쉼표 [0] 13" xfId="1299"/>
    <cellStyle name="쉼표 [0] 13 2" xfId="1300"/>
    <cellStyle name="쉼표 [0] 14" xfId="1301"/>
    <cellStyle name="쉼표 [0] 15" xfId="1302"/>
    <cellStyle name="쉼표 [0] 15 2" xfId="1303"/>
    <cellStyle name="쉼표 [0] 16" xfId="1304"/>
    <cellStyle name="쉼표 [0] 17" xfId="1305"/>
    <cellStyle name="쉼표 [0] 17 2" xfId="1306"/>
    <cellStyle name="쉼표 [0] 17 2 2" xfId="1307"/>
    <cellStyle name="쉼표 [0] 18" xfId="1308"/>
    <cellStyle name="쉼표 [0] 19" xfId="1309"/>
    <cellStyle name="쉼표 [0] 2" xfId="88"/>
    <cellStyle name="쉼표 [0] 2 10" xfId="1310"/>
    <cellStyle name="쉼표 [0] 2 11" xfId="1311"/>
    <cellStyle name="쉼표 [0] 2 12" xfId="1312"/>
    <cellStyle name="쉼표 [0] 2 13" xfId="1963"/>
    <cellStyle name="쉼표 [0] 2 2" xfId="89"/>
    <cellStyle name="쉼표 [0] 2 2 2" xfId="1313"/>
    <cellStyle name="쉼표 [0] 2 2 2 2" xfId="1314"/>
    <cellStyle name="쉼표 [0] 2 2 2 3" xfId="1315"/>
    <cellStyle name="쉼표 [0] 2 2 2 4" xfId="1316"/>
    <cellStyle name="쉼표 [0] 2 2 3" xfId="1317"/>
    <cellStyle name="쉼표 [0] 2 2 3 2" xfId="1318"/>
    <cellStyle name="쉼표 [0] 2 2 3 3" xfId="1319"/>
    <cellStyle name="쉼표 [0] 2 2 4" xfId="1320"/>
    <cellStyle name="쉼표 [0] 2 2 5" xfId="1321"/>
    <cellStyle name="쉼표 [0] 2 2 6" xfId="1322"/>
    <cellStyle name="쉼표 [0] 2 2 7" xfId="1968"/>
    <cellStyle name="쉼표 [0] 2 3" xfId="1323"/>
    <cellStyle name="쉼표 [0] 2 3 2" xfId="1324"/>
    <cellStyle name="쉼표 [0] 2 3 3" xfId="1325"/>
    <cellStyle name="쉼표 [0] 2 3 4" xfId="1326"/>
    <cellStyle name="쉼표 [0] 2 3 5" xfId="1976"/>
    <cellStyle name="쉼표 [0] 2 4" xfId="1327"/>
    <cellStyle name="쉼표 [0] 2 4 2" xfId="1328"/>
    <cellStyle name="쉼표 [0] 2 4 3" xfId="1329"/>
    <cellStyle name="쉼표 [0] 2 4 4" xfId="1330"/>
    <cellStyle name="쉼표 [0] 2 5" xfId="1331"/>
    <cellStyle name="쉼표 [0] 2 5 2" xfId="1332"/>
    <cellStyle name="쉼표 [0] 2 5 3" xfId="1333"/>
    <cellStyle name="쉼표 [0] 2 6" xfId="1334"/>
    <cellStyle name="쉼표 [0] 2 7" xfId="1335"/>
    <cellStyle name="쉼표 [0] 2 8" xfId="1336"/>
    <cellStyle name="쉼표 [0] 2 9" xfId="1337"/>
    <cellStyle name="쉼표 [0] 20" xfId="1338"/>
    <cellStyle name="쉼표 [0] 20 2" xfId="1339"/>
    <cellStyle name="쉼표 [0] 21" xfId="1340"/>
    <cellStyle name="쉼표 [0] 22 2" xfId="1341"/>
    <cellStyle name="쉼표 [0] 22 2 2" xfId="1342"/>
    <cellStyle name="쉼표 [0] 22 2 3" xfId="1343"/>
    <cellStyle name="쉼표 [0] 22 3" xfId="1344"/>
    <cellStyle name="쉼표 [0] 22 3 2" xfId="1345"/>
    <cellStyle name="쉼표 [0] 22 3 3" xfId="1346"/>
    <cellStyle name="쉼표 [0] 22 4" xfId="1347"/>
    <cellStyle name="쉼표 [0] 22 4 2" xfId="1348"/>
    <cellStyle name="쉼표 [0] 22 4 3" xfId="1349"/>
    <cellStyle name="쉼표 [0] 3" xfId="90"/>
    <cellStyle name="쉼표 [0] 3 2" xfId="1350"/>
    <cellStyle name="쉼표 [0] 3 2 2" xfId="1351"/>
    <cellStyle name="쉼표 [0] 3 2 3" xfId="1352"/>
    <cellStyle name="쉼표 [0] 3 2 3 2" xfId="1353"/>
    <cellStyle name="쉼표 [0] 3 2 4" xfId="1354"/>
    <cellStyle name="쉼표 [0] 3 2 5" xfId="1355"/>
    <cellStyle name="쉼표 [0] 3 2 6" xfId="1969"/>
    <cellStyle name="쉼표 [0] 3 3" xfId="1356"/>
    <cellStyle name="쉼표 [0] 3 3 2" xfId="1357"/>
    <cellStyle name="쉼표 [0] 3 4" xfId="1358"/>
    <cellStyle name="쉼표 [0] 3 5" xfId="1359"/>
    <cellStyle name="쉼표 [0] 3 6" xfId="1360"/>
    <cellStyle name="쉼표 [0] 3 7" xfId="1361"/>
    <cellStyle name="쉼표 [0] 3 8" xfId="1964"/>
    <cellStyle name="쉼표 [0] 4" xfId="91"/>
    <cellStyle name="쉼표 [0] 4 10" xfId="1362"/>
    <cellStyle name="쉼표 [0] 4 11" xfId="1363"/>
    <cellStyle name="쉼표 [0] 4 12" xfId="1364"/>
    <cellStyle name="쉼표 [0] 4 13" xfId="1365"/>
    <cellStyle name="쉼표 [0] 4 14" xfId="1970"/>
    <cellStyle name="쉼표 [0] 4 2" xfId="1366"/>
    <cellStyle name="쉼표 [0] 4 2 2" xfId="1367"/>
    <cellStyle name="쉼표 [0] 4 3" xfId="1368"/>
    <cellStyle name="쉼표 [0] 4 3 2" xfId="1369"/>
    <cellStyle name="쉼표 [0] 4 4" xfId="1370"/>
    <cellStyle name="쉼표 [0] 4 5" xfId="1371"/>
    <cellStyle name="쉼표 [0] 4 6" xfId="1372"/>
    <cellStyle name="쉼표 [0] 4 7" xfId="1373"/>
    <cellStyle name="쉼표 [0] 4 8" xfId="1374"/>
    <cellStyle name="쉼표 [0] 4 9" xfId="1375"/>
    <cellStyle name="쉼표 [0] 5" xfId="92"/>
    <cellStyle name="쉼표 [0] 5 2" xfId="1376"/>
    <cellStyle name="쉼표 [0] 5 2 2" xfId="1377"/>
    <cellStyle name="쉼표 [0] 5 2 3" xfId="1378"/>
    <cellStyle name="쉼표 [0] 5 3" xfId="1379"/>
    <cellStyle name="쉼표 [0] 5 4" xfId="1380"/>
    <cellStyle name="쉼표 [0] 5 4 2" xfId="1381"/>
    <cellStyle name="쉼표 [0] 5 5" xfId="1382"/>
    <cellStyle name="쉼표 [0] 5 6" xfId="1383"/>
    <cellStyle name="쉼표 [0] 6" xfId="1384"/>
    <cellStyle name="쉼표 [0] 6 2" xfId="1385"/>
    <cellStyle name="쉼표 [0] 6 2 2" xfId="1386"/>
    <cellStyle name="쉼표 [0] 6 3" xfId="1387"/>
    <cellStyle name="쉼표 [0] 6 4" xfId="1388"/>
    <cellStyle name="쉼표 [0] 6 5" xfId="1389"/>
    <cellStyle name="쉼표 [0] 6 6" xfId="1390"/>
    <cellStyle name="쉼표 [0] 7" xfId="1391"/>
    <cellStyle name="쉼표 [0] 7 2" xfId="1392"/>
    <cellStyle name="쉼표 [0] 7 2 2" xfId="1393"/>
    <cellStyle name="쉼표 [0] 7 2 3" xfId="1394"/>
    <cellStyle name="쉼표 [0] 7 3" xfId="1395"/>
    <cellStyle name="쉼표 [0] 7 3 2" xfId="1396"/>
    <cellStyle name="쉼표 [0] 7 3 3" xfId="1397"/>
    <cellStyle name="쉼표 [0] 7 4" xfId="1398"/>
    <cellStyle name="쉼표 [0] 7 5" xfId="1399"/>
    <cellStyle name="쉼표 [0] 8" xfId="1400"/>
    <cellStyle name="쉼표 [0] 9" xfId="1401"/>
    <cellStyle name="쉼표 [0] 9 2" xfId="1402"/>
    <cellStyle name="쉼표 [0] 9 2 2" xfId="1403"/>
    <cellStyle name="쉼표 [0] 9 2 3" xfId="1404"/>
    <cellStyle name="쉼표 [0] 9 3" xfId="1405"/>
    <cellStyle name="쉼표 [0] 9 3 2" xfId="1406"/>
    <cellStyle name="쉼표 [0] 9 3 3" xfId="1407"/>
    <cellStyle name="쉼표 [0] 9 4" xfId="1408"/>
    <cellStyle name="쉼표 [0] 9 5" xfId="1409"/>
    <cellStyle name="쉼표 10" xfId="1410"/>
    <cellStyle name="쉼표 11" xfId="1411"/>
    <cellStyle name="쉼표 12" xfId="1412"/>
    <cellStyle name="쉼표 13" xfId="1413"/>
    <cellStyle name="쉼표 14" xfId="1414"/>
    <cellStyle name="쉼표 15" xfId="1415"/>
    <cellStyle name="쉼표 16" xfId="1416"/>
    <cellStyle name="쉼표 17" xfId="1417"/>
    <cellStyle name="쉼표 18" xfId="1418"/>
    <cellStyle name="쉼표 19" xfId="1419"/>
    <cellStyle name="쉼표 2" xfId="1420"/>
    <cellStyle name="쉼표 20" xfId="1421"/>
    <cellStyle name="쉼표 21" xfId="1422"/>
    <cellStyle name="쉼표 22" xfId="1423"/>
    <cellStyle name="쉼표 23" xfId="1424"/>
    <cellStyle name="쉼표 24" xfId="1425"/>
    <cellStyle name="쉼표 25" xfId="1426"/>
    <cellStyle name="쉼표 26" xfId="1427"/>
    <cellStyle name="쉼표 27" xfId="1428"/>
    <cellStyle name="쉼표 28" xfId="1429"/>
    <cellStyle name="쉼표 29" xfId="1430"/>
    <cellStyle name="쉼표 3" xfId="1431"/>
    <cellStyle name="쉼표 30" xfId="1432"/>
    <cellStyle name="쉼표 31" xfId="1433"/>
    <cellStyle name="쉼표 32" xfId="1434"/>
    <cellStyle name="쉼표 33" xfId="1435"/>
    <cellStyle name="쉼표 34" xfId="1436"/>
    <cellStyle name="쉼표 35" xfId="1437"/>
    <cellStyle name="쉼표 36" xfId="1438"/>
    <cellStyle name="쉼표 37" xfId="1439"/>
    <cellStyle name="쉼표 38" xfId="1440"/>
    <cellStyle name="쉼표 39" xfId="1441"/>
    <cellStyle name="쉼표 4" xfId="1442"/>
    <cellStyle name="쉼표 40" xfId="1443"/>
    <cellStyle name="쉼표 41" xfId="1444"/>
    <cellStyle name="쉼표 42" xfId="1445"/>
    <cellStyle name="쉼표 43" xfId="1446"/>
    <cellStyle name="쉼표 44" xfId="1447"/>
    <cellStyle name="쉼표 45" xfId="1448"/>
    <cellStyle name="쉼표 46" xfId="1449"/>
    <cellStyle name="쉼표 5" xfId="1450"/>
    <cellStyle name="쉼표 6" xfId="1451"/>
    <cellStyle name="쉼표 7" xfId="1452"/>
    <cellStyle name="쉼표 8" xfId="1453"/>
    <cellStyle name="쉼표 9" xfId="1454"/>
    <cellStyle name="스타일 1" xfId="93"/>
    <cellStyle name="스타일 1 2" xfId="1966"/>
    <cellStyle name="스타일 1 3" xfId="1965"/>
    <cellStyle name="스타일 2" xfId="94"/>
    <cellStyle name="안건회계법인" xfId="95"/>
    <cellStyle name="樣式 1" xfId="1455"/>
    <cellStyle name="样式 1" xfId="1456"/>
    <cellStyle name="樣式 1 2" xfId="1457"/>
    <cellStyle name="樣式 1 3" xfId="1458"/>
    <cellStyle name="樣式 1 4" xfId="1459"/>
    <cellStyle name="樣式 1 5" xfId="1460"/>
    <cellStyle name="연결된 셀 2" xfId="1461"/>
    <cellStyle name="연결된 셀 2 2" xfId="1462"/>
    <cellStyle name="연결된 셀 2 2 2" xfId="1463"/>
    <cellStyle name="연결된 셀 2 3" xfId="1464"/>
    <cellStyle name="연결된 셀 3" xfId="1465"/>
    <cellStyle name="연결된 셀 3 2" xfId="1466"/>
    <cellStyle name="연결된 셀 4" xfId="1467"/>
    <cellStyle name="연결된 셀 4 2" xfId="1468"/>
    <cellStyle name="연결된 셀 4 2 2" xfId="1469"/>
    <cellStyle name="연결된 셀 4 3" xfId="1470"/>
    <cellStyle name="연결된 셀 5" xfId="1471"/>
    <cellStyle name="연결된 셀 5 2" xfId="1472"/>
    <cellStyle name="연결된 셀 5 2 2" xfId="1473"/>
    <cellStyle name="연결된 셀 5 3" xfId="1474"/>
    <cellStyle name="연결된 셀 6" xfId="1475"/>
    <cellStyle name="연결된 셀 6 2" xfId="1476"/>
    <cellStyle name="연결된 셀 6 2 2" xfId="1477"/>
    <cellStyle name="연결된 셀 6 3" xfId="1478"/>
    <cellStyle name="연결된 셀 7" xfId="1479"/>
    <cellStyle name="연결된 셀 7 2" xfId="1480"/>
    <cellStyle name="연결된 셀 7 2 2" xfId="1481"/>
    <cellStyle name="연결된 셀 7 3" xfId="1482"/>
    <cellStyle name="연결된 셀 8" xfId="1483"/>
    <cellStyle name="연결된 셀 8 2" xfId="1484"/>
    <cellStyle name="연결된 셀 8 2 2" xfId="1485"/>
    <cellStyle name="연결된 셀 8 3" xfId="1486"/>
    <cellStyle name="연결된 셀 9" xfId="1487"/>
    <cellStyle name="연결된 셀 9 2" xfId="1488"/>
    <cellStyle name="연결된 셀 9 2 2" xfId="1489"/>
    <cellStyle name="연결된 셀 9 3" xfId="1490"/>
    <cellStyle name="요약 2" xfId="1491"/>
    <cellStyle name="요약 2 2" xfId="1492"/>
    <cellStyle name="요약 3" xfId="1493"/>
    <cellStyle name="요약 4" xfId="1494"/>
    <cellStyle name="요약 4 2" xfId="1495"/>
    <cellStyle name="요약 5" xfId="1496"/>
    <cellStyle name="요약 5 2" xfId="1497"/>
    <cellStyle name="요약 6" xfId="1498"/>
    <cellStyle name="요약 6 2" xfId="1499"/>
    <cellStyle name="요약 7" xfId="1500"/>
    <cellStyle name="요약 7 2" xfId="1501"/>
    <cellStyle name="요약 8" xfId="1502"/>
    <cellStyle name="요약 8 2" xfId="1503"/>
    <cellStyle name="요약 9" xfId="1504"/>
    <cellStyle name="요약 9 2" xfId="1505"/>
    <cellStyle name="원" xfId="96"/>
    <cellStyle name="一般_FY04 Taiwan Enterprise Sales Forecast - 0304" xfId="1506"/>
    <cellStyle name="입력 2" xfId="1507"/>
    <cellStyle name="입력 2 2" xfId="1508"/>
    <cellStyle name="입력 3" xfId="1509"/>
    <cellStyle name="입력 4" xfId="1510"/>
    <cellStyle name="입력 4 2" xfId="1511"/>
    <cellStyle name="입력 5" xfId="1512"/>
    <cellStyle name="입력 5 2" xfId="1513"/>
    <cellStyle name="입력 6" xfId="1514"/>
    <cellStyle name="입력 6 2" xfId="1515"/>
    <cellStyle name="입력 7" xfId="1516"/>
    <cellStyle name="입력 7 2" xfId="1517"/>
    <cellStyle name="입력 8" xfId="1518"/>
    <cellStyle name="입력 8 2" xfId="1519"/>
    <cellStyle name="입력 9" xfId="1520"/>
    <cellStyle name="입력 9 2" xfId="1521"/>
    <cellStyle name="자리수" xfId="97"/>
    <cellStyle name="자리수0" xfId="98"/>
    <cellStyle name="제목 1 2" xfId="1522"/>
    <cellStyle name="제목 1 2 2" xfId="1523"/>
    <cellStyle name="제목 1 3" xfId="1524"/>
    <cellStyle name="제목 1 4" xfId="1525"/>
    <cellStyle name="제목 1 4 2" xfId="1526"/>
    <cellStyle name="제목 1 5" xfId="1527"/>
    <cellStyle name="제목 1 5 2" xfId="1528"/>
    <cellStyle name="제목 1 6" xfId="1529"/>
    <cellStyle name="제목 1 6 2" xfId="1530"/>
    <cellStyle name="제목 1 7" xfId="1531"/>
    <cellStyle name="제목 1 7 2" xfId="1532"/>
    <cellStyle name="제목 1 8" xfId="1533"/>
    <cellStyle name="제목 1 8 2" xfId="1534"/>
    <cellStyle name="제목 1 9" xfId="1535"/>
    <cellStyle name="제목 1 9 2" xfId="1536"/>
    <cellStyle name="제목 10" xfId="1537"/>
    <cellStyle name="제목 10 2" xfId="1538"/>
    <cellStyle name="제목 11" xfId="1539"/>
    <cellStyle name="제목 11 2" xfId="1540"/>
    <cellStyle name="제목 12" xfId="1541"/>
    <cellStyle name="제목 12 2" xfId="1542"/>
    <cellStyle name="제목 2 2" xfId="1543"/>
    <cellStyle name="제목 2 2 2" xfId="1544"/>
    <cellStyle name="제목 2 3" xfId="1545"/>
    <cellStyle name="제목 2 4" xfId="1546"/>
    <cellStyle name="제목 2 4 2" xfId="1547"/>
    <cellStyle name="제목 2 5" xfId="1548"/>
    <cellStyle name="제목 2 5 2" xfId="1549"/>
    <cellStyle name="제목 2 6" xfId="1550"/>
    <cellStyle name="제목 2 6 2" xfId="1551"/>
    <cellStyle name="제목 2 7" xfId="1552"/>
    <cellStyle name="제목 2 7 2" xfId="1553"/>
    <cellStyle name="제목 2 8" xfId="1554"/>
    <cellStyle name="제목 2 8 2" xfId="1555"/>
    <cellStyle name="제목 2 9" xfId="1556"/>
    <cellStyle name="제목 2 9 2" xfId="1557"/>
    <cellStyle name="제목 3 2" xfId="1558"/>
    <cellStyle name="제목 3 2 2" xfId="1559"/>
    <cellStyle name="제목 3 2 2 2" xfId="1560"/>
    <cellStyle name="제목 3 2 3" xfId="1561"/>
    <cellStyle name="제목 3 3" xfId="1562"/>
    <cellStyle name="제목 3 3 2" xfId="1563"/>
    <cellStyle name="제목 3 4" xfId="1564"/>
    <cellStyle name="제목 3 4 2" xfId="1565"/>
    <cellStyle name="제목 3 4 2 2" xfId="1566"/>
    <cellStyle name="제목 3 4 3" xfId="1567"/>
    <cellStyle name="제목 3 5" xfId="1568"/>
    <cellStyle name="제목 3 5 2" xfId="1569"/>
    <cellStyle name="제목 3 5 2 2" xfId="1570"/>
    <cellStyle name="제목 3 5 3" xfId="1571"/>
    <cellStyle name="제목 3 6" xfId="1572"/>
    <cellStyle name="제목 3 6 2" xfId="1573"/>
    <cellStyle name="제목 3 6 2 2" xfId="1574"/>
    <cellStyle name="제목 3 6 3" xfId="1575"/>
    <cellStyle name="제목 3 7" xfId="1576"/>
    <cellStyle name="제목 3 7 2" xfId="1577"/>
    <cellStyle name="제목 3 7 2 2" xfId="1578"/>
    <cellStyle name="제목 3 7 3" xfId="1579"/>
    <cellStyle name="제목 3 8" xfId="1580"/>
    <cellStyle name="제목 3 8 2" xfId="1581"/>
    <cellStyle name="제목 3 8 2 2" xfId="1582"/>
    <cellStyle name="제목 3 8 3" xfId="1583"/>
    <cellStyle name="제목 3 9" xfId="1584"/>
    <cellStyle name="제목 3 9 2" xfId="1585"/>
    <cellStyle name="제목 3 9 2 2" xfId="1586"/>
    <cellStyle name="제목 3 9 3" xfId="1587"/>
    <cellStyle name="제목 4 2" xfId="1588"/>
    <cellStyle name="제목 4 2 2" xfId="1589"/>
    <cellStyle name="제목 4 3" xfId="1590"/>
    <cellStyle name="제목 4 4" xfId="1591"/>
    <cellStyle name="제목 4 4 2" xfId="1592"/>
    <cellStyle name="제목 4 5" xfId="1593"/>
    <cellStyle name="제목 4 5 2" xfId="1594"/>
    <cellStyle name="제목 4 6" xfId="1595"/>
    <cellStyle name="제목 4 6 2" xfId="1596"/>
    <cellStyle name="제목 4 7" xfId="1597"/>
    <cellStyle name="제목 4 7 2" xfId="1598"/>
    <cellStyle name="제목 4 8" xfId="1599"/>
    <cellStyle name="제목 4 8 2" xfId="1600"/>
    <cellStyle name="제목 4 9" xfId="1601"/>
    <cellStyle name="제목 4 9 2" xfId="1602"/>
    <cellStyle name="제목 5" xfId="1603"/>
    <cellStyle name="제목 5 2" xfId="1604"/>
    <cellStyle name="제목 6" xfId="1605"/>
    <cellStyle name="제목 7" xfId="1606"/>
    <cellStyle name="제목 7 2" xfId="1607"/>
    <cellStyle name="제목 8" xfId="1608"/>
    <cellStyle name="제목 8 2" xfId="1609"/>
    <cellStyle name="제목 9" xfId="1610"/>
    <cellStyle name="제목 9 2" xfId="1611"/>
    <cellStyle name="제목[1 줄]" xfId="99"/>
    <cellStyle name="제목[2줄 아래]" xfId="100"/>
    <cellStyle name="제목[2줄 위]" xfId="101"/>
    <cellStyle name="제목1" xfId="102"/>
    <cellStyle name="좋음 2" xfId="103"/>
    <cellStyle name="좋음 2 2" xfId="1612"/>
    <cellStyle name="좋음 3" xfId="104"/>
    <cellStyle name="좋음 4" xfId="105"/>
    <cellStyle name="좋음 4 2" xfId="1613"/>
    <cellStyle name="좋음 5" xfId="1614"/>
    <cellStyle name="좋음 5 2" xfId="1615"/>
    <cellStyle name="좋음 6" xfId="1616"/>
    <cellStyle name="좋음 6 2" xfId="1617"/>
    <cellStyle name="좋음 7" xfId="1618"/>
    <cellStyle name="좋음 7 2" xfId="1619"/>
    <cellStyle name="좋음 8" xfId="1620"/>
    <cellStyle name="좋음 8 2" xfId="1621"/>
    <cellStyle name="좋음 9" xfId="1622"/>
    <cellStyle name="좋음 9 2" xfId="1623"/>
    <cellStyle name="지정되지 않음" xfId="106"/>
    <cellStyle name="출력 2" xfId="1624"/>
    <cellStyle name="출력 2 2" xfId="1625"/>
    <cellStyle name="출력 3" xfId="1626"/>
    <cellStyle name="출력 4" xfId="1627"/>
    <cellStyle name="출력 4 2" xfId="1628"/>
    <cellStyle name="출력 5" xfId="1629"/>
    <cellStyle name="출력 5 2" xfId="1630"/>
    <cellStyle name="출력 6" xfId="1631"/>
    <cellStyle name="출력 6 2" xfId="1632"/>
    <cellStyle name="출력 7" xfId="1633"/>
    <cellStyle name="출력 7 2" xfId="1634"/>
    <cellStyle name="출력 8" xfId="1635"/>
    <cellStyle name="출력 8 2" xfId="1636"/>
    <cellStyle name="출력 9" xfId="1637"/>
    <cellStyle name="출력 9 2" xfId="1638"/>
    <cellStyle name="콤마 [0]_  종  합  " xfId="107"/>
    <cellStyle name="콤마_  종  합  " xfId="108"/>
    <cellStyle name="통화 [0] 2" xfId="1971"/>
    <cellStyle name="통화 [0] 3" xfId="1639"/>
    <cellStyle name="통화 [0] 3 2" xfId="1973"/>
    <cellStyle name="통화 2" xfId="1640"/>
    <cellStyle name="통화 3" xfId="1641"/>
    <cellStyle name="통화 4" xfId="1642"/>
    <cellStyle name="퍼센트" xfId="109"/>
    <cellStyle name="표준" xfId="0" builtinId="0" customBuiltin="1"/>
    <cellStyle name="표준 10" xfId="1643"/>
    <cellStyle name="표준 10 2" xfId="110"/>
    <cellStyle name="표준 10 3" xfId="1644"/>
    <cellStyle name="표준 11" xfId="1645"/>
    <cellStyle name="표준 11 2" xfId="1646"/>
    <cellStyle name="표준 11 2 2" xfId="1647"/>
    <cellStyle name="표준 11 2 3" xfId="1648"/>
    <cellStyle name="표준 11 3" xfId="1649"/>
    <cellStyle name="표준 12" xfId="1650"/>
    <cellStyle name="표준 12 2" xfId="1651"/>
    <cellStyle name="표준 12 2 2" xfId="1652"/>
    <cellStyle name="표준 12 2 3" xfId="1653"/>
    <cellStyle name="표준 12 3" xfId="1654"/>
    <cellStyle name="표준 13" xfId="1655"/>
    <cellStyle name="표준 14" xfId="1656"/>
    <cellStyle name="표준 15" xfId="1657"/>
    <cellStyle name="표준 15 2" xfId="1658"/>
    <cellStyle name="표준 15 3" xfId="1659"/>
    <cellStyle name="표준 15 4" xfId="1660"/>
    <cellStyle name="표준 16" xfId="1661"/>
    <cellStyle name="표준 17" xfId="1662"/>
    <cellStyle name="표준 17 2" xfId="1663"/>
    <cellStyle name="표준 17 3" xfId="1664"/>
    <cellStyle name="표준 18" xfId="1665"/>
    <cellStyle name="표준 18 2" xfId="1666"/>
    <cellStyle name="표준 18 3" xfId="1667"/>
    <cellStyle name="표준 18 4" xfId="1668"/>
    <cellStyle name="표준 19" xfId="1669"/>
    <cellStyle name="표준 19 2" xfId="1670"/>
    <cellStyle name="표준 19 3" xfId="1671"/>
    <cellStyle name="표준 19 4" xfId="1672"/>
    <cellStyle name="표준 2" xfId="111"/>
    <cellStyle name="표준 2 10" xfId="1673"/>
    <cellStyle name="표준 2 10 10 2" xfId="1674"/>
    <cellStyle name="표준 2 10 2" xfId="1675"/>
    <cellStyle name="표준 2 10 2 2" xfId="1676"/>
    <cellStyle name="표준 2 10 2 2 2" xfId="1677"/>
    <cellStyle name="표준 2 10 2 2 3" xfId="1678"/>
    <cellStyle name="표준 2 10 2 3" xfId="1679"/>
    <cellStyle name="표준 2 10 2 4" xfId="1680"/>
    <cellStyle name="표준 2 10 3" xfId="1681"/>
    <cellStyle name="표준 2 10 4" xfId="1682"/>
    <cellStyle name="표준 2 10 4 2" xfId="1683"/>
    <cellStyle name="표준 2 11" xfId="1684"/>
    <cellStyle name="표준 2 11 2" xfId="1685"/>
    <cellStyle name="표준 2 11 2 2" xfId="1686"/>
    <cellStyle name="표준 2 11 2 2 2" xfId="1687"/>
    <cellStyle name="표준 2 11 2 2 3" xfId="1688"/>
    <cellStyle name="표준 2 11 2 3" xfId="1689"/>
    <cellStyle name="표준 2 11 2 4" xfId="1690"/>
    <cellStyle name="표준 2 11 3" xfId="1691"/>
    <cellStyle name="표준 2 11 4" xfId="1692"/>
    <cellStyle name="표준 2 11 4 2" xfId="1693"/>
    <cellStyle name="표준 2 11 5" xfId="1694"/>
    <cellStyle name="표준 2 12" xfId="1695"/>
    <cellStyle name="표준 2 12 2" xfId="1696"/>
    <cellStyle name="표준 2 12 2 2" xfId="1697"/>
    <cellStyle name="표준 2 12 2 3" xfId="1698"/>
    <cellStyle name="표준 2 12 3" xfId="1699"/>
    <cellStyle name="표준 2 12 4" xfId="1700"/>
    <cellStyle name="표준 2 13" xfId="1701"/>
    <cellStyle name="표준 2 13 2" xfId="1702"/>
    <cellStyle name="표준 2 13 3" xfId="1703"/>
    <cellStyle name="표준 2 13 4" xfId="1704"/>
    <cellStyle name="표준 2 14" xfId="1705"/>
    <cellStyle name="표준 2 14 2" xfId="1706"/>
    <cellStyle name="표준 2 14 3" xfId="1707"/>
    <cellStyle name="표준 2 14 4" xfId="1708"/>
    <cellStyle name="표준 2 15" xfId="1709"/>
    <cellStyle name="표준 2 15 2" xfId="1710"/>
    <cellStyle name="표준 2 15 3" xfId="1711"/>
    <cellStyle name="표준 2 15 4" xfId="1712"/>
    <cellStyle name="표준 2 16" xfId="1713"/>
    <cellStyle name="표준 2 16 2" xfId="1714"/>
    <cellStyle name="표준 2 16 3" xfId="1715"/>
    <cellStyle name="표준 2 16 4" xfId="1716"/>
    <cellStyle name="표준 2 17" xfId="1717"/>
    <cellStyle name="표준 2 17 2" xfId="1718"/>
    <cellStyle name="표준 2 17 3" xfId="1719"/>
    <cellStyle name="표준 2 18" xfId="1720"/>
    <cellStyle name="표준 2 18 2" xfId="1721"/>
    <cellStyle name="표준 2 18 3" xfId="1722"/>
    <cellStyle name="표준 2 19" xfId="1723"/>
    <cellStyle name="표준 2 19 2" xfId="1724"/>
    <cellStyle name="표준 2 19 3" xfId="1725"/>
    <cellStyle name="표준 2 2" xfId="112"/>
    <cellStyle name="표준 2 2 10" xfId="1726"/>
    <cellStyle name="표준 2 2 11" xfId="1727"/>
    <cellStyle name="표준 2 2 12" xfId="1728"/>
    <cellStyle name="표준 2 2 13" xfId="1729"/>
    <cellStyle name="표준 2 2 14" xfId="1730"/>
    <cellStyle name="표준 2 2 15" xfId="1731"/>
    <cellStyle name="표준 2 2 16" xfId="1732"/>
    <cellStyle name="표준 2 2 17" xfId="1733"/>
    <cellStyle name="표준 2 2 18" xfId="1734"/>
    <cellStyle name="표준 2 2 19" xfId="1735"/>
    <cellStyle name="표준 2 2 19 2" xfId="1736"/>
    <cellStyle name="표준 2 2 2" xfId="113"/>
    <cellStyle name="표준 2 2 2 2" xfId="114"/>
    <cellStyle name="표준 2 2 2 2 2" xfId="115"/>
    <cellStyle name="표준 2 2 2 2 2 2" xfId="116"/>
    <cellStyle name="표준 2 2 2 2 2 2 2" xfId="117"/>
    <cellStyle name="표준 2 2 2 2 3" xfId="118"/>
    <cellStyle name="표준 2 2 2 3" xfId="119"/>
    <cellStyle name="표준 2 2 2 3 2" xfId="120"/>
    <cellStyle name="표준 2 2 2 4" xfId="1737"/>
    <cellStyle name="표준 2 2 2 5" xfId="1738"/>
    <cellStyle name="표준 2 2 2 6" xfId="1739"/>
    <cellStyle name="표준 2 2 20" xfId="1740"/>
    <cellStyle name="표준 2 2 3" xfId="121"/>
    <cellStyle name="표준 2 2 3 2" xfId="122"/>
    <cellStyle name="표준 2 2 3 2 2" xfId="123"/>
    <cellStyle name="표준 2 2 4" xfId="124"/>
    <cellStyle name="표준 2 2 4 2" xfId="1741"/>
    <cellStyle name="표준 2 2 4 2 2" xfId="1742"/>
    <cellStyle name="표준 2 2 4 2 3" xfId="1743"/>
    <cellStyle name="표준 2 2 4 3" xfId="1744"/>
    <cellStyle name="표준 2 2 4 4" xfId="1745"/>
    <cellStyle name="표준 2 2 5" xfId="1746"/>
    <cellStyle name="표준 2 2 6" xfId="1747"/>
    <cellStyle name="표준 2 2 7" xfId="1748"/>
    <cellStyle name="표준 2 2 7 2" xfId="1749"/>
    <cellStyle name="표준 2 2 7 2 2" xfId="1750"/>
    <cellStyle name="표준 2 2 7 2 2 2" xfId="1751"/>
    <cellStyle name="표준 2 2 7 2 2 3" xfId="1752"/>
    <cellStyle name="표준 2 2 7 2 3" xfId="1753"/>
    <cellStyle name="표준 2 2 7 2 4" xfId="1754"/>
    <cellStyle name="표준 2 2 7 3" xfId="1755"/>
    <cellStyle name="표준 2 2 7 4" xfId="1756"/>
    <cellStyle name="표준 2 2 7 4 2" xfId="1757"/>
    <cellStyle name="표준 2 2 7 5" xfId="1758"/>
    <cellStyle name="표준 2 2 8" xfId="1759"/>
    <cellStyle name="표준 2 2 9" xfId="1760"/>
    <cellStyle name="표준 2 2 9 2" xfId="1761"/>
    <cellStyle name="표준 2 2 9 2 2" xfId="1762"/>
    <cellStyle name="표준 2 20" xfId="1763"/>
    <cellStyle name="표준 2 20 2" xfId="1764"/>
    <cellStyle name="표준 2 20 3" xfId="1765"/>
    <cellStyle name="표준 2 21" xfId="1766"/>
    <cellStyle name="표준 2 21 2" xfId="1767"/>
    <cellStyle name="표준 2 21 3" xfId="1768"/>
    <cellStyle name="표준 2 22" xfId="1769"/>
    <cellStyle name="표준 2 22 2" xfId="1770"/>
    <cellStyle name="표준 2 22 3" xfId="1771"/>
    <cellStyle name="표준 2 23" xfId="1772"/>
    <cellStyle name="표준 2 24" xfId="1773"/>
    <cellStyle name="표준 2 25" xfId="1967"/>
    <cellStyle name="표준 2 3" xfId="125"/>
    <cellStyle name="표준 2 3 2" xfId="1774"/>
    <cellStyle name="표준 2 3 2 2" xfId="1775"/>
    <cellStyle name="표준 2 3 2 2 2" xfId="1776"/>
    <cellStyle name="표준 2 3 2 2 3" xfId="1777"/>
    <cellStyle name="표준 2 3 2 3" xfId="1778"/>
    <cellStyle name="표준 2 3 2 4" xfId="1779"/>
    <cellStyle name="표준 2 3 3" xfId="1780"/>
    <cellStyle name="표준 2 3 4" xfId="1781"/>
    <cellStyle name="표준 2 3 4 2" xfId="1782"/>
    <cellStyle name="표준 2 3 5" xfId="1783"/>
    <cellStyle name="표준 2 4" xfId="126"/>
    <cellStyle name="표준 2 4 2" xfId="1784"/>
    <cellStyle name="표준 2 4 2 2" xfId="1785"/>
    <cellStyle name="표준 2 4 2 2 2" xfId="1786"/>
    <cellStyle name="표준 2 4 2 2 3" xfId="1787"/>
    <cellStyle name="표준 2 4 2 3" xfId="1788"/>
    <cellStyle name="표준 2 4 2 4" xfId="1789"/>
    <cellStyle name="표준 2 4 3" xfId="1790"/>
    <cellStyle name="표준 2 4 4" xfId="1791"/>
    <cellStyle name="표준 2 4 4 2" xfId="1792"/>
    <cellStyle name="표준 2 4 5" xfId="1793"/>
    <cellStyle name="표준 2 5" xfId="1794"/>
    <cellStyle name="표준 2 5 2" xfId="1795"/>
    <cellStyle name="표준 2 5 2 2" xfId="1796"/>
    <cellStyle name="표준 2 5 2 2 2" xfId="1797"/>
    <cellStyle name="표준 2 5 2 2 3" xfId="1798"/>
    <cellStyle name="표준 2 5 2 3" xfId="1799"/>
    <cellStyle name="표준 2 5 2 4" xfId="1800"/>
    <cellStyle name="표준 2 5 3" xfId="1801"/>
    <cellStyle name="표준 2 5 4" xfId="1802"/>
    <cellStyle name="표준 2 5 4 2" xfId="1803"/>
    <cellStyle name="표준 2 5 5" xfId="1804"/>
    <cellStyle name="표준 2 6" xfId="1805"/>
    <cellStyle name="표준 2 6 2" xfId="1806"/>
    <cellStyle name="표준 2 6 2 2" xfId="1807"/>
    <cellStyle name="표준 2 6 2 2 2" xfId="1808"/>
    <cellStyle name="표준 2 6 2 2 3" xfId="1809"/>
    <cellStyle name="표준 2 6 2 3" xfId="1810"/>
    <cellStyle name="표준 2 6 2 4" xfId="1811"/>
    <cellStyle name="표준 2 6 3" xfId="1812"/>
    <cellStyle name="표준 2 6 4" xfId="1813"/>
    <cellStyle name="표준 2 6 4 2" xfId="1814"/>
    <cellStyle name="표준 2 7" xfId="1815"/>
    <cellStyle name="표준 2 7 2" xfId="1816"/>
    <cellStyle name="표준 2 7 2 2" xfId="1817"/>
    <cellStyle name="표준 2 7 2 2 2" xfId="1818"/>
    <cellStyle name="표준 2 7 2 2 3" xfId="1819"/>
    <cellStyle name="표준 2 7 2 3" xfId="1820"/>
    <cellStyle name="표준 2 7 2 4" xfId="1821"/>
    <cellStyle name="표준 2 7 3" xfId="1822"/>
    <cellStyle name="표준 2 7 4" xfId="1823"/>
    <cellStyle name="표준 2 7 4 2" xfId="1824"/>
    <cellStyle name="표준 2 8" xfId="1825"/>
    <cellStyle name="표준 2 8 2" xfId="1826"/>
    <cellStyle name="표준 2 8 2 2" xfId="1827"/>
    <cellStyle name="표준 2 8 2 2 2" xfId="1828"/>
    <cellStyle name="표준 2 8 2 2 3" xfId="1829"/>
    <cellStyle name="표준 2 8 2 3" xfId="1830"/>
    <cellStyle name="표준 2 8 2 4" xfId="1831"/>
    <cellStyle name="표준 2 8 3" xfId="1832"/>
    <cellStyle name="표준 2 8 4" xfId="1833"/>
    <cellStyle name="표준 2 8 4 2" xfId="1834"/>
    <cellStyle name="표준 2 9" xfId="1835"/>
    <cellStyle name="표준 2 9 2" xfId="1836"/>
    <cellStyle name="표준 2 9 2 2" xfId="1837"/>
    <cellStyle name="표준 2 9 2 2 2" xfId="1838"/>
    <cellStyle name="표준 2 9 2 2 3" xfId="1839"/>
    <cellStyle name="표준 2 9 2 3" xfId="1840"/>
    <cellStyle name="표준 2 9 2 4" xfId="1841"/>
    <cellStyle name="표준 2 9 3" xfId="1842"/>
    <cellStyle name="표준 2 9 4" xfId="1843"/>
    <cellStyle name="표준 2 9 4 2" xfId="1844"/>
    <cellStyle name="표준 2_OP-PCM-TMP-E001-V1.1_규모산정(템플릿)" xfId="127"/>
    <cellStyle name="표준 20" xfId="1845"/>
    <cellStyle name="표준 20 2" xfId="1846"/>
    <cellStyle name="표준 21" xfId="1847"/>
    <cellStyle name="표준 22" xfId="1848"/>
    <cellStyle name="표준 22 2" xfId="1849"/>
    <cellStyle name="표준 22 3" xfId="1850"/>
    <cellStyle name="표준 22 4" xfId="1851"/>
    <cellStyle name="표준 23" xfId="1852"/>
    <cellStyle name="표준 23 2" xfId="1853"/>
    <cellStyle name="표준 23 3" xfId="1854"/>
    <cellStyle name="표준 24" xfId="1855"/>
    <cellStyle name="표준 24 2" xfId="1856"/>
    <cellStyle name="표준 24 3" xfId="1857"/>
    <cellStyle name="표준 25" xfId="1858"/>
    <cellStyle name="표준 25 2" xfId="1859"/>
    <cellStyle name="표준 26" xfId="1860"/>
    <cellStyle name="표준 26 2" xfId="1861"/>
    <cellStyle name="표준 27" xfId="1862"/>
    <cellStyle name="표준 27 2" xfId="1863"/>
    <cellStyle name="표준 28" xfId="1864"/>
    <cellStyle name="표준 29" xfId="1865"/>
    <cellStyle name="표준 3" xfId="128"/>
    <cellStyle name="표준 3 10" xfId="1866"/>
    <cellStyle name="표준 3 2" xfId="129"/>
    <cellStyle name="표준 3 2 2" xfId="1867"/>
    <cellStyle name="표준 3 2 3" xfId="1868"/>
    <cellStyle name="표준 3 2 4" xfId="1869"/>
    <cellStyle name="표준 3 2 5" xfId="1870"/>
    <cellStyle name="표준 3 3" xfId="130"/>
    <cellStyle name="표준 3 3 2" xfId="1871"/>
    <cellStyle name="표준 3 4" xfId="1872"/>
    <cellStyle name="표준 3 4 2" xfId="1873"/>
    <cellStyle name="표준 3 4 3" xfId="1874"/>
    <cellStyle name="표준 3 5" xfId="1875"/>
    <cellStyle name="표준 3 6" xfId="1876"/>
    <cellStyle name="표준 3 7" xfId="1877"/>
    <cellStyle name="표준 3 8" xfId="1878"/>
    <cellStyle name="표준 3 9" xfId="1879"/>
    <cellStyle name="표준 30" xfId="1880"/>
    <cellStyle name="표준 31" xfId="1881"/>
    <cellStyle name="표준 32" xfId="1882"/>
    <cellStyle name="표준 33" xfId="1883"/>
    <cellStyle name="표준 33 2" xfId="1884"/>
    <cellStyle name="표준 34" xfId="1885"/>
    <cellStyle name="표준 34 2" xfId="1886"/>
    <cellStyle name="표준 35" xfId="1887"/>
    <cellStyle name="표준 35 2" xfId="1888"/>
    <cellStyle name="표준 36" xfId="1889"/>
    <cellStyle name="표준 36 2" xfId="1890"/>
    <cellStyle name="표준 37" xfId="1891"/>
    <cellStyle name="표준 37 2" xfId="1892"/>
    <cellStyle name="표준 37 2 2" xfId="1893"/>
    <cellStyle name="표준 37 3" xfId="1894"/>
    <cellStyle name="표준 38" xfId="1895"/>
    <cellStyle name="표준 38 2" xfId="1896"/>
    <cellStyle name="표준 39" xfId="1897"/>
    <cellStyle name="표준 39 2" xfId="1898"/>
    <cellStyle name="표준 4" xfId="1899"/>
    <cellStyle name="표준 4 2" xfId="131"/>
    <cellStyle name="표준 4 2 2" xfId="1900"/>
    <cellStyle name="표준 4 3" xfId="1901"/>
    <cellStyle name="표준 4 4" xfId="1902"/>
    <cellStyle name="표준 4 5" xfId="1903"/>
    <cellStyle name="표준 4 6" xfId="1904"/>
    <cellStyle name="표준 4 7" xfId="1905"/>
    <cellStyle name="표준 4 8" xfId="1972"/>
    <cellStyle name="표준 40" xfId="1906"/>
    <cellStyle name="표준 40 2" xfId="1907"/>
    <cellStyle name="표준 40 2 2" xfId="1908"/>
    <cellStyle name="표준 40 3" xfId="1909"/>
    <cellStyle name="표준 40 3 2" xfId="1910"/>
    <cellStyle name="표준 40 4" xfId="1911"/>
    <cellStyle name="표준 40 4 2" xfId="1912"/>
    <cellStyle name="표준 40 5" xfId="1913"/>
    <cellStyle name="표준 40 5 2" xfId="1914"/>
    <cellStyle name="표준 40 6" xfId="1915"/>
    <cellStyle name="표준 40 6 2" xfId="1916"/>
    <cellStyle name="표준 40 6 2 2" xfId="1917"/>
    <cellStyle name="표준 40 6 2 2 2" xfId="1918"/>
    <cellStyle name="표준 40 6 2 3" xfId="1919"/>
    <cellStyle name="표준 40 6 3" xfId="1920"/>
    <cellStyle name="표준 40 7" xfId="1921"/>
    <cellStyle name="표준 41" xfId="1922"/>
    <cellStyle name="표준 42" xfId="1923"/>
    <cellStyle name="표준 5" xfId="1924"/>
    <cellStyle name="표준 5 2" xfId="1925"/>
    <cellStyle name="표준 5 2 2" xfId="1926"/>
    <cellStyle name="표준 5 3" xfId="1927"/>
    <cellStyle name="표준 5 3 2" xfId="1928"/>
    <cellStyle name="표준 5 3 3" xfId="1929"/>
    <cellStyle name="표준 5 3 4" xfId="1930"/>
    <cellStyle name="표준 5 4" xfId="1931"/>
    <cellStyle name="표준 5 4 2" xfId="1932"/>
    <cellStyle name="표준 5 5" xfId="1933"/>
    <cellStyle name="표준 5 6" xfId="1934"/>
    <cellStyle name="표준 6" xfId="1935"/>
    <cellStyle name="표준 6 2" xfId="1936"/>
    <cellStyle name="표준 6 2 2" xfId="1937"/>
    <cellStyle name="표준 6 3" xfId="1938"/>
    <cellStyle name="표준 6 4" xfId="1939"/>
    <cellStyle name="표준 6 5" xfId="1940"/>
    <cellStyle name="표준 7" xfId="1941"/>
    <cellStyle name="표준 7 2" xfId="1942"/>
    <cellStyle name="표준 7 2 2" xfId="1943"/>
    <cellStyle name="표준 7 2 3" xfId="1944"/>
    <cellStyle name="표준 7 2 4" xfId="1945"/>
    <cellStyle name="표준 7 2 5" xfId="1975"/>
    <cellStyle name="표준 7 3" xfId="1946"/>
    <cellStyle name="표준 7 4" xfId="1947"/>
    <cellStyle name="표준 7 5" xfId="1948"/>
    <cellStyle name="표준 8" xfId="1949"/>
    <cellStyle name="표준 8 2" xfId="1950"/>
    <cellStyle name="표준 8 3" xfId="1951"/>
    <cellStyle name="표준 8 4" xfId="1952"/>
    <cellStyle name="표준 8 5" xfId="1953"/>
    <cellStyle name="표준 9" xfId="1954"/>
    <cellStyle name="표준 9 2" xfId="132"/>
    <cellStyle name="표준 9 3" xfId="1955"/>
    <cellStyle name="표준 9 4" xfId="1956"/>
    <cellStyle name="표준 9 5" xfId="1957"/>
    <cellStyle name="표준 9 6" xfId="1977"/>
    <cellStyle name="標準_FocusModel1020" xfId="1958"/>
    <cellStyle name="하이퍼링크" xfId="137" builtinId="8"/>
    <cellStyle name="하이퍼링크 2" xfId="1959"/>
    <cellStyle name="하이퍼링크 2 2" xfId="1960"/>
    <cellStyle name="하이퍼링크 2 3" xfId="1974"/>
    <cellStyle name="하이퍼링크 3" xfId="1961"/>
    <cellStyle name="합계" xfId="133"/>
    <cellStyle name="합산" xfId="134"/>
    <cellStyle name="화폐기호" xfId="135"/>
    <cellStyle name="화폐기호0" xfId="13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CCECFF"/>
      <color rgb="FF66CCFF"/>
      <color rgb="FF66FF66"/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showGridLines="0" tabSelected="1" view="pageBreakPreview" zoomScale="90" zoomScaleNormal="90" zoomScaleSheetLayoutView="90" workbookViewId="0">
      <selection activeCell="D14" sqref="D14"/>
    </sheetView>
  </sheetViews>
  <sheetFormatPr defaultColWidth="10" defaultRowHeight="14.25"/>
  <cols>
    <col min="1" max="1" width="2" style="3" customWidth="1"/>
    <col min="2" max="2" width="17.625" style="20" customWidth="1"/>
    <col min="3" max="3" width="15.375" style="20" customWidth="1"/>
    <col min="4" max="4" width="73.625" style="3" customWidth="1"/>
    <col min="5" max="5" width="6" style="20" customWidth="1"/>
    <col min="6" max="6" width="14.5" style="20" customWidth="1"/>
    <col min="7" max="7" width="15.625" style="20" customWidth="1"/>
    <col min="8" max="8" width="2" style="3" customWidth="1"/>
    <col min="9" max="16384" width="10" style="3"/>
  </cols>
  <sheetData>
    <row r="1" spans="1:8" ht="30" customHeight="1" thickBot="1">
      <c r="A1" s="1"/>
      <c r="B1" s="69" t="s">
        <v>93</v>
      </c>
      <c r="C1" s="69"/>
      <c r="D1" s="69"/>
      <c r="E1" s="69"/>
      <c r="F1" s="69"/>
      <c r="G1" s="69"/>
      <c r="H1" s="1"/>
    </row>
    <row r="2" spans="1:8" ht="30" customHeight="1">
      <c r="A2" s="1"/>
      <c r="B2" s="36" t="s">
        <v>75</v>
      </c>
      <c r="C2" s="65" t="s">
        <v>76</v>
      </c>
      <c r="D2" s="66"/>
      <c r="E2" s="37" t="s">
        <v>77</v>
      </c>
      <c r="F2" s="37" t="s">
        <v>78</v>
      </c>
      <c r="G2" s="38" t="s">
        <v>79</v>
      </c>
      <c r="H2" s="1"/>
    </row>
    <row r="3" spans="1:8" ht="20.25" customHeight="1" thickBot="1">
      <c r="A3" s="1"/>
      <c r="B3" s="21" t="s">
        <v>80</v>
      </c>
      <c r="C3" s="70" t="s">
        <v>81</v>
      </c>
      <c r="D3" s="71"/>
      <c r="E3" s="22" t="s">
        <v>82</v>
      </c>
      <c r="F3" s="22" t="s">
        <v>83</v>
      </c>
      <c r="G3" s="23" t="s">
        <v>84</v>
      </c>
      <c r="H3" s="1"/>
    </row>
    <row r="4" spans="1:8" s="5" customFormat="1">
      <c r="A4" s="4"/>
      <c r="B4" s="31" t="s">
        <v>90</v>
      </c>
      <c r="C4" s="50" t="s">
        <v>97</v>
      </c>
      <c r="D4" s="24"/>
      <c r="E4" s="25">
        <v>4</v>
      </c>
      <c r="F4" s="26">
        <v>14500000</v>
      </c>
      <c r="G4" s="27">
        <f>E4*F4</f>
        <v>58000000</v>
      </c>
      <c r="H4" s="1"/>
    </row>
    <row r="5" spans="1:8" s="5" customFormat="1">
      <c r="A5" s="4"/>
      <c r="B5" s="32"/>
      <c r="C5" s="54" t="s">
        <v>0</v>
      </c>
      <c r="D5" s="53" t="s">
        <v>1</v>
      </c>
      <c r="E5" s="8">
        <v>1</v>
      </c>
      <c r="F5" s="9"/>
      <c r="G5" s="10"/>
      <c r="H5" s="1"/>
    </row>
    <row r="6" spans="1:8" s="5" customFormat="1">
      <c r="A6" s="4"/>
      <c r="B6" s="32"/>
      <c r="C6" s="54" t="s">
        <v>2</v>
      </c>
      <c r="D6" s="53" t="s">
        <v>98</v>
      </c>
      <c r="E6" s="8">
        <v>2</v>
      </c>
      <c r="F6" s="9"/>
      <c r="G6" s="10"/>
      <c r="H6" s="1"/>
    </row>
    <row r="7" spans="1:8" s="5" customFormat="1">
      <c r="A7" s="4"/>
      <c r="B7" s="32"/>
      <c r="C7" s="54" t="s">
        <v>3</v>
      </c>
      <c r="D7" s="53" t="s">
        <v>99</v>
      </c>
      <c r="E7" s="8">
        <v>8</v>
      </c>
      <c r="F7" s="9"/>
      <c r="G7" s="10"/>
      <c r="H7" s="1"/>
    </row>
    <row r="8" spans="1:8" s="5" customFormat="1">
      <c r="A8" s="4"/>
      <c r="B8" s="32"/>
      <c r="C8" s="54" t="s">
        <v>4</v>
      </c>
      <c r="D8" s="53" t="s">
        <v>113</v>
      </c>
      <c r="E8" s="8">
        <v>1</v>
      </c>
      <c r="F8" s="9"/>
      <c r="G8" s="10"/>
      <c r="H8" s="1"/>
    </row>
    <row r="9" spans="1:8" s="5" customFormat="1">
      <c r="A9" s="4"/>
      <c r="B9" s="32"/>
      <c r="C9" s="54" t="s">
        <v>5</v>
      </c>
      <c r="D9" s="53" t="s">
        <v>100</v>
      </c>
      <c r="E9" s="8">
        <v>4</v>
      </c>
      <c r="F9" s="9"/>
      <c r="G9" s="10"/>
      <c r="H9" s="1"/>
    </row>
    <row r="10" spans="1:8" s="5" customFormat="1">
      <c r="A10" s="4"/>
      <c r="B10" s="32"/>
      <c r="C10" s="54" t="s">
        <v>6</v>
      </c>
      <c r="D10" s="53" t="s">
        <v>101</v>
      </c>
      <c r="E10" s="8">
        <v>1</v>
      </c>
      <c r="F10" s="9"/>
      <c r="G10" s="10"/>
      <c r="H10" s="1"/>
    </row>
    <row r="11" spans="1:8" s="5" customFormat="1">
      <c r="A11" s="4"/>
      <c r="B11" s="32"/>
      <c r="C11" s="54" t="s">
        <v>7</v>
      </c>
      <c r="D11" s="53" t="s">
        <v>114</v>
      </c>
      <c r="E11" s="8">
        <v>1</v>
      </c>
      <c r="F11" s="9"/>
      <c r="G11" s="10"/>
      <c r="H11" s="1"/>
    </row>
    <row r="12" spans="1:8" s="5" customFormat="1">
      <c r="A12" s="4"/>
      <c r="B12" s="32"/>
      <c r="C12" s="54" t="s">
        <v>8</v>
      </c>
      <c r="D12" s="53" t="s">
        <v>102</v>
      </c>
      <c r="E12" s="8">
        <v>1</v>
      </c>
      <c r="F12" s="9"/>
      <c r="G12" s="10"/>
      <c r="H12" s="1"/>
    </row>
    <row r="13" spans="1:8" s="5" customFormat="1">
      <c r="A13" s="4"/>
      <c r="B13" s="32"/>
      <c r="C13" s="54" t="s">
        <v>9</v>
      </c>
      <c r="D13" s="53" t="s">
        <v>115</v>
      </c>
      <c r="E13" s="8">
        <v>1</v>
      </c>
      <c r="F13" s="9"/>
      <c r="G13" s="10"/>
      <c r="H13" s="1"/>
    </row>
    <row r="14" spans="1:8" s="5" customFormat="1">
      <c r="A14" s="4"/>
      <c r="B14" s="32"/>
      <c r="C14" s="55" t="s">
        <v>10</v>
      </c>
      <c r="D14" s="53" t="s">
        <v>11</v>
      </c>
      <c r="E14" s="8">
        <v>1</v>
      </c>
      <c r="F14" s="9"/>
      <c r="G14" s="10"/>
      <c r="H14" s="1"/>
    </row>
    <row r="15" spans="1:8" s="5" customFormat="1">
      <c r="A15" s="4"/>
      <c r="B15" s="39" t="s">
        <v>91</v>
      </c>
      <c r="C15" s="56" t="s">
        <v>12</v>
      </c>
      <c r="D15" s="40"/>
      <c r="E15" s="41">
        <v>1</v>
      </c>
      <c r="F15" s="42">
        <v>16000000</v>
      </c>
      <c r="G15" s="43">
        <f>E15*F15</f>
        <v>16000000</v>
      </c>
      <c r="H15" s="1"/>
    </row>
    <row r="16" spans="1:8" s="5" customFormat="1">
      <c r="A16" s="4"/>
      <c r="B16" s="32"/>
      <c r="C16" s="54" t="s">
        <v>0</v>
      </c>
      <c r="D16" s="53" t="s">
        <v>13</v>
      </c>
      <c r="E16" s="8">
        <v>1</v>
      </c>
      <c r="F16" s="9"/>
      <c r="G16" s="10"/>
      <c r="H16" s="1"/>
    </row>
    <row r="17" spans="1:8" s="5" customFormat="1">
      <c r="A17" s="4"/>
      <c r="B17" s="32"/>
      <c r="C17" s="57"/>
      <c r="D17" s="53" t="s">
        <v>14</v>
      </c>
      <c r="E17" s="8">
        <v>1</v>
      </c>
      <c r="F17" s="9"/>
      <c r="G17" s="10"/>
      <c r="H17" s="1"/>
    </row>
    <row r="18" spans="1:8" s="5" customFormat="1">
      <c r="A18" s="4"/>
      <c r="B18" s="32"/>
      <c r="C18" s="54" t="s">
        <v>2</v>
      </c>
      <c r="D18" s="53" t="s">
        <v>103</v>
      </c>
      <c r="E18" s="8">
        <v>1</v>
      </c>
      <c r="F18" s="9"/>
      <c r="G18" s="10"/>
      <c r="H18" s="1"/>
    </row>
    <row r="19" spans="1:8" s="5" customFormat="1">
      <c r="A19" s="4"/>
      <c r="B19" s="32"/>
      <c r="C19" s="54" t="s">
        <v>3</v>
      </c>
      <c r="D19" s="53" t="s">
        <v>15</v>
      </c>
      <c r="E19" s="8">
        <v>2</v>
      </c>
      <c r="F19" s="9"/>
      <c r="G19" s="10"/>
      <c r="H19" s="1"/>
    </row>
    <row r="20" spans="1:8" s="5" customFormat="1">
      <c r="A20" s="4"/>
      <c r="B20" s="32"/>
      <c r="C20" s="54" t="s">
        <v>4</v>
      </c>
      <c r="D20" s="53" t="s">
        <v>104</v>
      </c>
      <c r="E20" s="8">
        <v>1</v>
      </c>
      <c r="F20" s="9"/>
      <c r="G20" s="10"/>
      <c r="H20" s="1"/>
    </row>
    <row r="21" spans="1:8" s="5" customFormat="1">
      <c r="A21" s="4"/>
      <c r="B21" s="32"/>
      <c r="C21" s="54" t="s">
        <v>5</v>
      </c>
      <c r="D21" s="53" t="s">
        <v>105</v>
      </c>
      <c r="E21" s="8">
        <v>4</v>
      </c>
      <c r="F21" s="9"/>
      <c r="G21" s="10"/>
      <c r="H21" s="1"/>
    </row>
    <row r="22" spans="1:8" s="5" customFormat="1">
      <c r="A22" s="4"/>
      <c r="B22" s="32"/>
      <c r="C22" s="54"/>
      <c r="D22" s="53" t="s">
        <v>106</v>
      </c>
      <c r="E22" s="8">
        <v>6</v>
      </c>
      <c r="F22" s="9"/>
      <c r="G22" s="10"/>
      <c r="H22" s="1"/>
    </row>
    <row r="23" spans="1:8" s="5" customFormat="1">
      <c r="A23" s="4"/>
      <c r="B23" s="32"/>
      <c r="C23" s="54" t="s">
        <v>6</v>
      </c>
      <c r="D23" s="53" t="s">
        <v>107</v>
      </c>
      <c r="E23" s="8">
        <v>1</v>
      </c>
      <c r="F23" s="9"/>
      <c r="G23" s="10"/>
      <c r="H23" s="1"/>
    </row>
    <row r="24" spans="1:8" s="5" customFormat="1">
      <c r="A24" s="4"/>
      <c r="B24" s="32"/>
      <c r="C24" s="54" t="s">
        <v>89</v>
      </c>
      <c r="D24" s="53" t="s">
        <v>16</v>
      </c>
      <c r="E24" s="8">
        <v>1</v>
      </c>
      <c r="F24" s="9"/>
      <c r="G24" s="10"/>
      <c r="H24" s="1"/>
    </row>
    <row r="25" spans="1:8" s="5" customFormat="1">
      <c r="A25" s="4"/>
      <c r="B25" s="32"/>
      <c r="C25" s="54"/>
      <c r="D25" s="53" t="s">
        <v>108</v>
      </c>
      <c r="E25" s="8">
        <v>1</v>
      </c>
      <c r="F25" s="9"/>
      <c r="G25" s="10"/>
      <c r="H25" s="1"/>
    </row>
    <row r="26" spans="1:8" s="5" customFormat="1">
      <c r="A26" s="4"/>
      <c r="B26" s="32"/>
      <c r="C26" s="54" t="s">
        <v>95</v>
      </c>
      <c r="D26" s="53" t="s">
        <v>109</v>
      </c>
      <c r="E26" s="8">
        <v>1</v>
      </c>
      <c r="F26" s="9"/>
      <c r="G26" s="10"/>
      <c r="H26" s="1"/>
    </row>
    <row r="27" spans="1:8" s="5" customFormat="1">
      <c r="A27" s="4"/>
      <c r="B27" s="32"/>
      <c r="C27" s="54" t="s">
        <v>94</v>
      </c>
      <c r="D27" s="53" t="s">
        <v>17</v>
      </c>
      <c r="E27" s="8">
        <v>1</v>
      </c>
      <c r="F27" s="9"/>
      <c r="G27" s="10"/>
      <c r="H27" s="1"/>
    </row>
    <row r="28" spans="1:8" s="5" customFormat="1">
      <c r="A28" s="4"/>
      <c r="B28" s="32"/>
      <c r="C28" s="54" t="s">
        <v>96</v>
      </c>
      <c r="D28" s="53" t="s">
        <v>18</v>
      </c>
      <c r="E28" s="8">
        <v>1</v>
      </c>
      <c r="F28" s="9"/>
      <c r="G28" s="10"/>
      <c r="H28" s="1"/>
    </row>
    <row r="29" spans="1:8" s="5" customFormat="1">
      <c r="A29" s="4"/>
      <c r="B29" s="32"/>
      <c r="C29" s="6" t="s">
        <v>19</v>
      </c>
      <c r="D29" s="7"/>
      <c r="E29" s="8"/>
      <c r="F29" s="9"/>
      <c r="G29" s="10"/>
      <c r="H29" s="1"/>
    </row>
    <row r="30" spans="1:8" s="5" customFormat="1">
      <c r="A30" s="4"/>
      <c r="B30" s="44"/>
      <c r="C30" s="45" t="s">
        <v>20</v>
      </c>
      <c r="D30" s="46"/>
      <c r="E30" s="47"/>
      <c r="F30" s="48"/>
      <c r="G30" s="49"/>
      <c r="H30" s="1"/>
    </row>
    <row r="31" spans="1:8" s="5" customFormat="1" ht="14.25" customHeight="1">
      <c r="A31" s="4"/>
      <c r="B31" s="31" t="s">
        <v>88</v>
      </c>
      <c r="C31" s="67" t="s">
        <v>21</v>
      </c>
      <c r="D31" s="68"/>
      <c r="E31" s="28">
        <v>1</v>
      </c>
      <c r="F31" s="29">
        <v>17000000</v>
      </c>
      <c r="G31" s="30">
        <f>F31*E31</f>
        <v>17000000</v>
      </c>
      <c r="H31" s="1"/>
    </row>
    <row r="32" spans="1:8" s="5" customFormat="1">
      <c r="A32" s="4"/>
      <c r="B32" s="59" t="s">
        <v>92</v>
      </c>
      <c r="C32" s="11" t="s">
        <v>22</v>
      </c>
      <c r="D32" s="12"/>
      <c r="E32" s="8"/>
      <c r="F32" s="9"/>
      <c r="G32" s="10"/>
      <c r="H32" s="1"/>
    </row>
    <row r="33" spans="1:8" s="5" customFormat="1">
      <c r="A33" s="4"/>
      <c r="B33" s="32"/>
      <c r="C33" s="11" t="s">
        <v>23</v>
      </c>
      <c r="D33" s="12"/>
      <c r="E33" s="8"/>
      <c r="F33" s="9"/>
      <c r="G33" s="10"/>
      <c r="H33" s="1"/>
    </row>
    <row r="34" spans="1:8" s="5" customFormat="1">
      <c r="A34" s="4"/>
      <c r="B34" s="32"/>
      <c r="C34" s="11" t="s">
        <v>24</v>
      </c>
      <c r="D34" s="12"/>
      <c r="E34" s="8"/>
      <c r="F34" s="9"/>
      <c r="G34" s="10"/>
      <c r="H34" s="1"/>
    </row>
    <row r="35" spans="1:8" s="5" customFormat="1">
      <c r="A35" s="4"/>
      <c r="B35" s="32"/>
      <c r="C35" s="11" t="s">
        <v>25</v>
      </c>
      <c r="D35" s="12"/>
      <c r="E35" s="8"/>
      <c r="F35" s="9"/>
      <c r="G35" s="10"/>
      <c r="H35" s="1"/>
    </row>
    <row r="36" spans="1:8" s="5" customFormat="1">
      <c r="A36" s="4"/>
      <c r="B36" s="32"/>
      <c r="C36" s="11" t="s">
        <v>26</v>
      </c>
      <c r="D36" s="12"/>
      <c r="E36" s="8"/>
      <c r="F36" s="9"/>
      <c r="G36" s="10"/>
      <c r="H36" s="1"/>
    </row>
    <row r="37" spans="1:8" s="5" customFormat="1">
      <c r="A37" s="4"/>
      <c r="B37" s="32"/>
      <c r="C37" s="11" t="s">
        <v>27</v>
      </c>
      <c r="D37" s="12"/>
      <c r="E37" s="8"/>
      <c r="F37" s="9"/>
      <c r="G37" s="10"/>
      <c r="H37" s="1"/>
    </row>
    <row r="38" spans="1:8" s="5" customFormat="1">
      <c r="A38" s="4"/>
      <c r="B38" s="32"/>
      <c r="C38" s="11" t="s">
        <v>28</v>
      </c>
      <c r="D38" s="12"/>
      <c r="E38" s="8"/>
      <c r="F38" s="9"/>
      <c r="G38" s="10"/>
      <c r="H38" s="1"/>
    </row>
    <row r="39" spans="1:8" s="5" customFormat="1">
      <c r="A39" s="4"/>
      <c r="B39" s="32"/>
      <c r="C39" s="11" t="s">
        <v>29</v>
      </c>
      <c r="D39" s="12"/>
      <c r="E39" s="8"/>
      <c r="F39" s="9"/>
      <c r="G39" s="10"/>
      <c r="H39" s="1"/>
    </row>
    <row r="40" spans="1:8" s="5" customFormat="1">
      <c r="A40" s="4"/>
      <c r="B40" s="33"/>
      <c r="C40" s="11" t="s">
        <v>30</v>
      </c>
      <c r="D40" s="12"/>
      <c r="E40" s="8"/>
      <c r="F40" s="9"/>
      <c r="G40" s="10"/>
      <c r="H40" s="1"/>
    </row>
    <row r="41" spans="1:8" s="5" customFormat="1">
      <c r="A41" s="4"/>
      <c r="B41" s="34"/>
      <c r="C41" s="13"/>
      <c r="D41" s="12"/>
      <c r="E41" s="8"/>
      <c r="F41" s="9"/>
      <c r="G41" s="10"/>
      <c r="H41" s="1"/>
    </row>
    <row r="42" spans="1:8" s="5" customFormat="1">
      <c r="A42" s="4"/>
      <c r="B42" s="39" t="s">
        <v>31</v>
      </c>
      <c r="C42" s="51" t="s">
        <v>32</v>
      </c>
      <c r="D42" s="52"/>
      <c r="E42" s="41">
        <v>1</v>
      </c>
      <c r="F42" s="42">
        <f>SUM(F43:F65)</f>
        <v>5760000</v>
      </c>
      <c r="G42" s="43">
        <f>F42*E42</f>
        <v>5760000</v>
      </c>
      <c r="H42" s="1"/>
    </row>
    <row r="43" spans="1:8" s="5" customFormat="1">
      <c r="A43" s="4"/>
      <c r="B43" s="59" t="s">
        <v>92</v>
      </c>
      <c r="C43" s="58" t="s">
        <v>33</v>
      </c>
      <c r="D43" s="53" t="s">
        <v>32</v>
      </c>
      <c r="E43" s="8">
        <v>1</v>
      </c>
      <c r="F43" s="9">
        <v>3400000</v>
      </c>
      <c r="G43" s="10">
        <f>F43*E43</f>
        <v>3400000</v>
      </c>
      <c r="H43" s="1"/>
    </row>
    <row r="44" spans="1:8" s="5" customFormat="1">
      <c r="A44" s="4"/>
      <c r="B44" s="35"/>
      <c r="C44" s="58" t="s">
        <v>34</v>
      </c>
      <c r="D44" s="53" t="s">
        <v>35</v>
      </c>
      <c r="E44" s="8">
        <v>1</v>
      </c>
      <c r="F44" s="9">
        <v>390000</v>
      </c>
      <c r="G44" s="10">
        <f>F44*E44</f>
        <v>390000</v>
      </c>
      <c r="H44" s="1"/>
    </row>
    <row r="45" spans="1:8" s="5" customFormat="1">
      <c r="A45" s="4"/>
      <c r="B45" s="35"/>
      <c r="C45" s="58" t="s">
        <v>36</v>
      </c>
      <c r="D45" s="53" t="s">
        <v>37</v>
      </c>
      <c r="E45" s="8"/>
      <c r="F45" s="9"/>
      <c r="G45" s="10"/>
      <c r="H45" s="1"/>
    </row>
    <row r="46" spans="1:8" s="5" customFormat="1">
      <c r="A46" s="4"/>
      <c r="B46" s="35"/>
      <c r="C46" s="58" t="s">
        <v>38</v>
      </c>
      <c r="D46" s="53" t="s">
        <v>39</v>
      </c>
      <c r="E46" s="8"/>
      <c r="F46" s="9"/>
      <c r="G46" s="10"/>
      <c r="H46" s="1"/>
    </row>
    <row r="47" spans="1:8" s="5" customFormat="1">
      <c r="A47" s="4"/>
      <c r="B47" s="35"/>
      <c r="C47" s="58" t="s">
        <v>40</v>
      </c>
      <c r="D47" s="53" t="s">
        <v>41</v>
      </c>
      <c r="E47" s="8"/>
      <c r="F47" s="9"/>
      <c r="G47" s="10"/>
      <c r="H47" s="1"/>
    </row>
    <row r="48" spans="1:8" s="5" customFormat="1">
      <c r="A48" s="4"/>
      <c r="B48" s="35"/>
      <c r="C48" s="58" t="s">
        <v>42</v>
      </c>
      <c r="D48" s="53" t="s">
        <v>43</v>
      </c>
      <c r="E48" s="8"/>
      <c r="F48" s="9"/>
      <c r="G48" s="10"/>
      <c r="H48" s="1"/>
    </row>
    <row r="49" spans="1:8" s="5" customFormat="1">
      <c r="A49" s="4"/>
      <c r="B49" s="35"/>
      <c r="C49" s="58" t="s">
        <v>44</v>
      </c>
      <c r="D49" s="53" t="s">
        <v>45</v>
      </c>
      <c r="E49" s="8"/>
      <c r="F49" s="9"/>
      <c r="G49" s="10"/>
      <c r="H49" s="1"/>
    </row>
    <row r="50" spans="1:8" s="5" customFormat="1">
      <c r="A50" s="4"/>
      <c r="B50" s="35"/>
      <c r="C50" s="58" t="s">
        <v>46</v>
      </c>
      <c r="D50" s="53" t="s">
        <v>47</v>
      </c>
      <c r="E50" s="8"/>
      <c r="F50" s="9"/>
      <c r="G50" s="10"/>
      <c r="H50" s="1"/>
    </row>
    <row r="51" spans="1:8" s="5" customFormat="1">
      <c r="A51" s="4"/>
      <c r="B51" s="35"/>
      <c r="C51" s="58" t="s">
        <v>48</v>
      </c>
      <c r="D51" s="53" t="s">
        <v>49</v>
      </c>
      <c r="E51" s="8"/>
      <c r="F51" s="9"/>
      <c r="G51" s="10"/>
      <c r="H51" s="1"/>
    </row>
    <row r="52" spans="1:8" s="5" customFormat="1">
      <c r="A52" s="4"/>
      <c r="B52" s="35"/>
      <c r="C52" s="58" t="s">
        <v>50</v>
      </c>
      <c r="D52" s="53" t="s">
        <v>51</v>
      </c>
      <c r="E52" s="8"/>
      <c r="F52" s="9"/>
      <c r="G52" s="10"/>
      <c r="H52" s="1"/>
    </row>
    <row r="53" spans="1:8" s="5" customFormat="1">
      <c r="A53" s="4"/>
      <c r="B53" s="35"/>
      <c r="C53" s="58" t="s">
        <v>52</v>
      </c>
      <c r="D53" s="53" t="s">
        <v>53</v>
      </c>
      <c r="E53" s="8"/>
      <c r="F53" s="9"/>
      <c r="G53" s="10"/>
      <c r="H53" s="1"/>
    </row>
    <row r="54" spans="1:8" s="5" customFormat="1">
      <c r="A54" s="4"/>
      <c r="B54" s="35"/>
      <c r="C54" s="58" t="s">
        <v>54</v>
      </c>
      <c r="D54" s="53" t="s">
        <v>112</v>
      </c>
      <c r="E54" s="8"/>
      <c r="F54" s="9"/>
      <c r="G54" s="10"/>
      <c r="H54" s="1"/>
    </row>
    <row r="55" spans="1:8" s="5" customFormat="1">
      <c r="A55" s="4"/>
      <c r="B55" s="35"/>
      <c r="C55" s="58" t="s">
        <v>55</v>
      </c>
      <c r="D55" s="53" t="s">
        <v>110</v>
      </c>
      <c r="E55" s="8">
        <v>1</v>
      </c>
      <c r="F55" s="9">
        <v>1450000</v>
      </c>
      <c r="G55" s="10">
        <f>F55*E55</f>
        <v>1450000</v>
      </c>
      <c r="H55" s="1"/>
    </row>
    <row r="56" spans="1:8" s="5" customFormat="1">
      <c r="A56" s="4"/>
      <c r="B56" s="35"/>
      <c r="C56" s="58" t="s">
        <v>56</v>
      </c>
      <c r="D56" s="53" t="s">
        <v>57</v>
      </c>
      <c r="E56" s="8"/>
      <c r="F56" s="9"/>
      <c r="G56" s="10"/>
      <c r="H56" s="1"/>
    </row>
    <row r="57" spans="1:8" s="5" customFormat="1">
      <c r="A57" s="4"/>
      <c r="B57" s="35"/>
      <c r="C57" s="58" t="s">
        <v>58</v>
      </c>
      <c r="D57" s="53" t="s">
        <v>59</v>
      </c>
      <c r="E57" s="8"/>
      <c r="F57" s="9"/>
      <c r="G57" s="10"/>
      <c r="H57" s="1"/>
    </row>
    <row r="58" spans="1:8" s="5" customFormat="1">
      <c r="A58" s="4"/>
      <c r="B58" s="35"/>
      <c r="C58" s="58" t="s">
        <v>60</v>
      </c>
      <c r="D58" s="53" t="s">
        <v>61</v>
      </c>
      <c r="E58" s="8"/>
      <c r="F58" s="9"/>
      <c r="G58" s="10"/>
      <c r="H58" s="1"/>
    </row>
    <row r="59" spans="1:8" s="5" customFormat="1">
      <c r="A59" s="4"/>
      <c r="B59" s="35"/>
      <c r="C59" s="58" t="s">
        <v>62</v>
      </c>
      <c r="D59" s="53" t="s">
        <v>63</v>
      </c>
      <c r="E59" s="8"/>
      <c r="F59" s="9"/>
      <c r="G59" s="10"/>
      <c r="H59" s="1"/>
    </row>
    <row r="60" spans="1:8" s="5" customFormat="1">
      <c r="A60" s="4"/>
      <c r="B60" s="35"/>
      <c r="C60" s="58" t="s">
        <v>64</v>
      </c>
      <c r="D60" s="53" t="s">
        <v>65</v>
      </c>
      <c r="E60" s="8"/>
      <c r="F60" s="9"/>
      <c r="G60" s="10"/>
      <c r="H60" s="1"/>
    </row>
    <row r="61" spans="1:8" s="5" customFormat="1">
      <c r="A61" s="4"/>
      <c r="B61" s="35"/>
      <c r="C61" s="58" t="s">
        <v>66</v>
      </c>
      <c r="D61" s="53" t="s">
        <v>67</v>
      </c>
      <c r="E61" s="8"/>
      <c r="F61" s="9"/>
      <c r="G61" s="10"/>
      <c r="H61" s="1"/>
    </row>
    <row r="62" spans="1:8" s="5" customFormat="1">
      <c r="A62" s="4"/>
      <c r="B62" s="35"/>
      <c r="C62" s="58" t="s">
        <v>68</v>
      </c>
      <c r="D62" s="53" t="s">
        <v>69</v>
      </c>
      <c r="E62" s="8"/>
      <c r="F62" s="9"/>
      <c r="G62" s="10"/>
      <c r="H62" s="1"/>
    </row>
    <row r="63" spans="1:8" s="5" customFormat="1">
      <c r="A63" s="4"/>
      <c r="B63" s="35"/>
      <c r="C63" s="58" t="s">
        <v>70</v>
      </c>
      <c r="D63" s="53" t="s">
        <v>111</v>
      </c>
      <c r="E63" s="8">
        <v>1</v>
      </c>
      <c r="F63" s="9">
        <v>370000</v>
      </c>
      <c r="G63" s="10">
        <f>F63*E63</f>
        <v>370000</v>
      </c>
      <c r="H63" s="1"/>
    </row>
    <row r="64" spans="1:8" s="5" customFormat="1">
      <c r="A64" s="4"/>
      <c r="B64" s="35"/>
      <c r="C64" s="58" t="s">
        <v>71</v>
      </c>
      <c r="D64" s="53" t="s">
        <v>72</v>
      </c>
      <c r="E64" s="8">
        <v>1</v>
      </c>
      <c r="F64" s="9">
        <v>75000</v>
      </c>
      <c r="G64" s="10">
        <f>F64*E64</f>
        <v>75000</v>
      </c>
      <c r="H64" s="1"/>
    </row>
    <row r="65" spans="1:8" s="5" customFormat="1" ht="15" thickBot="1">
      <c r="A65" s="4"/>
      <c r="B65" s="35"/>
      <c r="C65" s="58" t="s">
        <v>73</v>
      </c>
      <c r="D65" s="53" t="s">
        <v>74</v>
      </c>
      <c r="E65" s="8">
        <v>1</v>
      </c>
      <c r="F65" s="9">
        <v>75000</v>
      </c>
      <c r="G65" s="10">
        <f>F65*E65</f>
        <v>75000</v>
      </c>
      <c r="H65" s="1"/>
    </row>
    <row r="66" spans="1:8" s="14" customFormat="1" ht="30" customHeight="1">
      <c r="A66" s="4"/>
      <c r="B66" s="72" t="s">
        <v>85</v>
      </c>
      <c r="C66" s="73"/>
      <c r="D66" s="73"/>
      <c r="E66" s="74">
        <f>SUM(G31+G42+G4+G15)</f>
        <v>96760000</v>
      </c>
      <c r="F66" s="75"/>
      <c r="G66" s="76"/>
      <c r="H66" s="4"/>
    </row>
    <row r="67" spans="1:8" s="14" customFormat="1" ht="30" customHeight="1">
      <c r="A67" s="4"/>
      <c r="B67" s="77" t="s">
        <v>86</v>
      </c>
      <c r="C67" s="78"/>
      <c r="D67" s="78"/>
      <c r="E67" s="79">
        <f>E66*10%</f>
        <v>9676000</v>
      </c>
      <c r="F67" s="80"/>
      <c r="G67" s="81"/>
      <c r="H67" s="4"/>
    </row>
    <row r="68" spans="1:8" s="14" customFormat="1" ht="30" customHeight="1" thickBot="1">
      <c r="A68" s="4"/>
      <c r="B68" s="60" t="s">
        <v>87</v>
      </c>
      <c r="C68" s="61"/>
      <c r="D68" s="61"/>
      <c r="E68" s="62">
        <f>E66+E67</f>
        <v>106436000</v>
      </c>
      <c r="F68" s="63"/>
      <c r="G68" s="64"/>
      <c r="H68" s="4"/>
    </row>
    <row r="69" spans="1:8" s="17" customFormat="1" ht="9" customHeight="1">
      <c r="A69" s="15"/>
      <c r="B69" s="15"/>
      <c r="C69" s="15"/>
      <c r="D69" s="16"/>
      <c r="E69" s="15"/>
      <c r="F69" s="15"/>
      <c r="G69" s="15"/>
      <c r="H69" s="15"/>
    </row>
    <row r="70" spans="1:8">
      <c r="A70" s="1"/>
      <c r="B70" s="2"/>
      <c r="C70" s="2"/>
      <c r="D70" s="1"/>
      <c r="E70" s="2"/>
      <c r="F70" s="2"/>
      <c r="G70" s="2"/>
      <c r="H70" s="1"/>
    </row>
    <row r="71" spans="1:8">
      <c r="A71" s="18"/>
      <c r="B71" s="19"/>
      <c r="C71" s="19"/>
      <c r="D71" s="18"/>
      <c r="E71" s="19"/>
      <c r="F71" s="19"/>
      <c r="G71" s="19"/>
      <c r="H71" s="18"/>
    </row>
  </sheetData>
  <mergeCells count="10">
    <mergeCell ref="B68:D68"/>
    <mergeCell ref="E68:G68"/>
    <mergeCell ref="C2:D2"/>
    <mergeCell ref="C31:D31"/>
    <mergeCell ref="B1:G1"/>
    <mergeCell ref="C3:D3"/>
    <mergeCell ref="B66:D66"/>
    <mergeCell ref="E66:G66"/>
    <mergeCell ref="B67:D67"/>
    <mergeCell ref="E67:G67"/>
  </mergeCells>
  <phoneticPr fontId="2" type="noConversion"/>
  <printOptions horizontalCentered="1"/>
  <pageMargins left="0.23622047244094491" right="0.23622047244094491" top="0.23622047244094491" bottom="0.23622047244094491" header="0.23622047244094491" footer="0.23622047244094491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HW산출내역서</vt:lpstr>
      <vt:lpstr>HW산출내역서!Print_Area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KOSA</dc:creator>
  <cp:lastModifiedBy>user</cp:lastModifiedBy>
  <cp:lastPrinted>2021-09-24T09:39:13Z</cp:lastPrinted>
  <dcterms:created xsi:type="dcterms:W3CDTF">2010-06-22T02:05:17Z</dcterms:created>
  <dcterms:modified xsi:type="dcterms:W3CDTF">2021-10-14T16:14:38Z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4dfa04b3-08f8-412a-9d93-ab59c91b7d07</vt:lpwstr>
  </property>
</Properties>
</file>