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720" activeTab="2"/>
  </bookViews>
  <sheets>
    <sheet name="공종별집계표" sheetId="7" r:id="rId1"/>
    <sheet name="공종별내역서" sheetId="6" r:id="rId2"/>
    <sheet name="일위대가목록" sheetId="5" r:id="rId3"/>
    <sheet name="공사설정" sheetId="2" state="hidden" r:id="rId4"/>
    <sheet name="Sheet1" sheetId="1" state="hidden" r:id="rId5"/>
  </sheets>
  <definedNames>
    <definedName name="_xlnm.Print_Area" localSheetId="1">공종별내역서!$A$1:$M$313</definedName>
    <definedName name="_xlnm.Print_Area" localSheetId="0">공종별집계표!$A$1:$M$27</definedName>
    <definedName name="_xlnm.Print_Area" localSheetId="2">일위대가목록!$A$1:$J$83</definedName>
    <definedName name="_xlnm.Print_Titles" localSheetId="1">공종별내역서!$1:$3</definedName>
    <definedName name="_xlnm.Print_Titles" localSheetId="0">공종별집계표!$1:$4</definedName>
    <definedName name="_xlnm.Print_Titles" localSheetId="2">일위대가목록!$1:$3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7" l="1"/>
  <c r="J16" i="7" s="1"/>
  <c r="G16" i="7"/>
  <c r="H16" i="7" s="1"/>
  <c r="E16" i="7"/>
  <c r="I15" i="7" l="1"/>
  <c r="J15" i="7" s="1"/>
  <c r="I14" i="7" s="1"/>
  <c r="J14" i="7" s="1"/>
  <c r="G9" i="7"/>
  <c r="H9" i="7" s="1"/>
  <c r="E15" i="7"/>
  <c r="F15" i="7" s="1"/>
  <c r="E14" i="7" s="1"/>
  <c r="I5" i="6"/>
  <c r="J5" i="6" s="1"/>
  <c r="G5" i="6"/>
  <c r="H5" i="6" s="1"/>
  <c r="I9" i="7"/>
  <c r="J9" i="7" s="1"/>
  <c r="K16" i="7"/>
  <c r="F16" i="7"/>
  <c r="L16" i="7" s="1"/>
  <c r="G15" i="7"/>
  <c r="H15" i="7" s="1"/>
  <c r="G14" i="7" s="1"/>
  <c r="E9" i="7"/>
  <c r="I10" i="7" l="1"/>
  <c r="J10" i="7" s="1"/>
  <c r="G7" i="7"/>
  <c r="H7" i="7" s="1"/>
  <c r="H14" i="7"/>
  <c r="I7" i="7"/>
  <c r="J7" i="7" s="1"/>
  <c r="L15" i="7"/>
  <c r="E5" i="6"/>
  <c r="G10" i="7"/>
  <c r="H10" i="7" s="1"/>
  <c r="F14" i="7"/>
  <c r="K15" i="7"/>
  <c r="K9" i="7"/>
  <c r="F9" i="7"/>
  <c r="L9" i="7" s="1"/>
  <c r="L14" i="7" l="1"/>
  <c r="I8" i="7"/>
  <c r="J8" i="7" s="1"/>
  <c r="G8" i="7"/>
  <c r="H8" i="7" s="1"/>
  <c r="K14" i="7"/>
  <c r="F5" i="6"/>
  <c r="K5" i="6"/>
  <c r="G13" i="7" l="1"/>
  <c r="H13" i="7" s="1"/>
  <c r="I11" i="7"/>
  <c r="J11" i="7" s="1"/>
  <c r="G11" i="7"/>
  <c r="H11" i="7" s="1"/>
  <c r="I12" i="7"/>
  <c r="J12" i="7" s="1"/>
  <c r="G12" i="7"/>
  <c r="H12" i="7" s="1"/>
  <c r="L5" i="6"/>
  <c r="E7" i="7" l="1"/>
  <c r="K7" i="7" s="1"/>
  <c r="G6" i="7"/>
  <c r="H6" i="7" s="1"/>
  <c r="G5" i="7" s="1"/>
  <c r="H5" i="7" s="1"/>
  <c r="H27" i="7" s="1"/>
  <c r="F7" i="7" l="1"/>
  <c r="L7" i="7" s="1"/>
  <c r="E10" i="7"/>
  <c r="F10" i="7" l="1"/>
  <c r="L10" i="7" s="1"/>
  <c r="K10" i="7"/>
  <c r="E8" i="7"/>
  <c r="F8" i="7" l="1"/>
  <c r="K8" i="7"/>
  <c r="I13" i="7" l="1"/>
  <c r="J13" i="7" s="1"/>
  <c r="I6" i="7" s="1"/>
  <c r="J6" i="7" s="1"/>
  <c r="I5" i="7" s="1"/>
  <c r="J5" i="7" s="1"/>
  <c r="J27" i="7" s="1"/>
  <c r="L8" i="7"/>
  <c r="E11" i="7" l="1"/>
  <c r="F11" i="7" s="1"/>
  <c r="E13" i="7"/>
  <c r="E12" i="7"/>
  <c r="K11" i="7" l="1"/>
  <c r="K12" i="7"/>
  <c r="F12" i="7"/>
  <c r="L12" i="7" s="1"/>
  <c r="K13" i="7"/>
  <c r="F13" i="7"/>
  <c r="L13" i="7" s="1"/>
  <c r="L11" i="7"/>
  <c r="E6" i="7" l="1"/>
  <c r="K6" i="7" s="1"/>
  <c r="F6" i="7" l="1"/>
  <c r="L6" i="7" s="1"/>
  <c r="E5" i="7" l="1"/>
  <c r="F5" i="7" s="1"/>
  <c r="K5" i="7" l="1"/>
  <c r="F27" i="7"/>
  <c r="L5" i="7"/>
  <c r="L27" i="7" s="1"/>
</calcChain>
</file>

<file path=xl/sharedStrings.xml><?xml version="1.0" encoding="utf-8"?>
<sst xmlns="http://schemas.openxmlformats.org/spreadsheetml/2006/main" count="3003" uniqueCount="694">
  <si>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</si>
  <si>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</si>
  <si>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</si>
  <si>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</si>
  <si>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</si>
  <si>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</si>
  <si>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</si>
  <si>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</si>
  <si>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</si>
  <si>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</si>
  <si>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</si>
  <si>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</si>
  <si>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</si>
  <si>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</si>
  <si>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</si>
  <si>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</si>
  <si>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</si>
  <si>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</si>
  <si>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</si>
  <si>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</si>
  <si>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</si>
  <si>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</si>
  <si>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</si>
  <si>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</si>
  <si>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</si>
  <si>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</si>
  <si>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</si>
  <si>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</si>
  <si>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</si>
  <si>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</si>
  <si>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</si>
  <si>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</si>
  <si>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</si>
  <si>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</si>
  <si>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</si>
  <si>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</si>
  <si>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</si>
  <si>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</si>
  <si>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</si>
  <si>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</si>
  <si>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</si>
  <si>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</si>
  <si>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</si>
  <si>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</si>
  <si>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</si>
  <si>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</si>
  <si>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</si>
  <si>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</si>
  <si>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</si>
  <si>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</si>
  <si>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평택 신리농업인복지회관 공간미학 건축실시설</t>
  </si>
  <si>
    <t/>
  </si>
  <si>
    <t>01</t>
  </si>
  <si>
    <t>0101  기계설비공사</t>
  </si>
  <si>
    <t>0101</t>
  </si>
  <si>
    <t>010101  장비설치공사</t>
  </si>
  <si>
    <t>010101</t>
  </si>
  <si>
    <t>EF-1 배기휀(천정형)D150</t>
  </si>
  <si>
    <t>3.5CMMx3MMAQx30W</t>
  </si>
  <si>
    <t>대</t>
  </si>
  <si>
    <t>호표 61</t>
  </si>
  <si>
    <t>5821D42586957E997A9FAED06B39</t>
  </si>
  <si>
    <t>T</t>
  </si>
  <si>
    <t>F</t>
  </si>
  <si>
    <t>0101015821D42586957E997A9FAED06B39</t>
  </si>
  <si>
    <t>ER-1 천정형복사난방패널</t>
  </si>
  <si>
    <t>374KCAL/HRx0.44KW</t>
  </si>
  <si>
    <t>5FA184FEB646B2D9ECD2C7DB6809</t>
  </si>
  <si>
    <t>0101015FA184FEB646B2D9ECD2C7DB6809</t>
  </si>
  <si>
    <t>ET-1 전기온수기</t>
  </si>
  <si>
    <t>15LITx1.5KW</t>
  </si>
  <si>
    <t>호표 62</t>
  </si>
  <si>
    <t>5821D42586957E997A9FAED06B09</t>
  </si>
  <si>
    <t>0101015821D42586957E997A9FAED06B09</t>
  </si>
  <si>
    <t>[ 합           계 ]</t>
  </si>
  <si>
    <t>TOTAL</t>
  </si>
  <si>
    <t>010102  옥외배관공사</t>
  </si>
  <si>
    <t>010102</t>
  </si>
  <si>
    <t>스테인레스평면배관</t>
  </si>
  <si>
    <t>D 15 x 3T</t>
  </si>
  <si>
    <t>M</t>
  </si>
  <si>
    <t>호표 51</t>
  </si>
  <si>
    <t>5821D425868B68F967CC4E8165B9</t>
  </si>
  <si>
    <t>0101025821D425868B68F967CC4E8165B9</t>
  </si>
  <si>
    <t>D 20 x 3T</t>
  </si>
  <si>
    <t>호표 52</t>
  </si>
  <si>
    <t>5821D425868B68F967CC4E816589</t>
  </si>
  <si>
    <t>0101025821D425868B68F967CC4E816589</t>
  </si>
  <si>
    <t>D 25 x 3T</t>
  </si>
  <si>
    <t>호표 53</t>
  </si>
  <si>
    <t>5821D425868B68F967CC4E816599</t>
  </si>
  <si>
    <t>0101025821D425868B68F967CC4E816599</t>
  </si>
  <si>
    <t>D 32 x 3T</t>
  </si>
  <si>
    <t>호표 54</t>
  </si>
  <si>
    <t>5821D425868B68F967CC4E8165E9</t>
  </si>
  <si>
    <t>0101025821D425868B68F967CC4E8165E9</t>
  </si>
  <si>
    <t>아티론보온</t>
  </si>
  <si>
    <t>5TxD20</t>
  </si>
  <si>
    <t>호표 30</t>
  </si>
  <si>
    <t>5821D425868B7A69E7E9343268E9</t>
  </si>
  <si>
    <t>0101025821D425868B7A69E7E9343268E9</t>
  </si>
  <si>
    <t>10TxD20</t>
  </si>
  <si>
    <t>호표 31</t>
  </si>
  <si>
    <t>5821D425868B7A69E7E934306C09</t>
  </si>
  <si>
    <t>0101025821D425868B7A69E7E934306C09</t>
  </si>
  <si>
    <t>일반배관용 STS강관 이음쇠</t>
  </si>
  <si>
    <t>티이 (STS 나사) D20</t>
  </si>
  <si>
    <t>EA</t>
  </si>
  <si>
    <t>5832542686BD426953A2C4046E59</t>
  </si>
  <si>
    <t>0101025832542686BD426953A2C4046E59</t>
  </si>
  <si>
    <t>니플 (STS 나사) D15</t>
  </si>
  <si>
    <t>5832542686BD426953A2C25A6EA9</t>
  </si>
  <si>
    <t>0101025832542686BD426953A2C25A6EA9</t>
  </si>
  <si>
    <t>니플 (STS 나사) D20</t>
  </si>
  <si>
    <t>5832542686BD426953A2C25A6EB9</t>
  </si>
  <si>
    <t>0101025832542686BD426953A2C25A6EB9</t>
  </si>
  <si>
    <t>엘보(STS 용접#10) D20</t>
  </si>
  <si>
    <t>5832542686BD426953A2C51167A9</t>
  </si>
  <si>
    <t>0101025832542686BD426953A2C51167A9</t>
  </si>
  <si>
    <t>엘보(STS 용접#10) D25</t>
  </si>
  <si>
    <t>5832542686BD426953A2C51167B9</t>
  </si>
  <si>
    <t>0101025832542686BD426953A2C51167B9</t>
  </si>
  <si>
    <t>엘보(STS 용접#10) D32</t>
  </si>
  <si>
    <t>5832542686BD426953A2C5116789</t>
  </si>
  <si>
    <t>0101025832542686BD426953A2C5116789</t>
  </si>
  <si>
    <t>티이(STS 용접 S#10) D25</t>
  </si>
  <si>
    <t>5832542686BD426953A2C7C06B69</t>
  </si>
  <si>
    <t>0101025832542686BD426953A2C7C06B69</t>
  </si>
  <si>
    <t>티이(STS 용접 S#10) D32</t>
  </si>
  <si>
    <t>5832542686BD426953A2C7C16469</t>
  </si>
  <si>
    <t>0101025832542686BD426953A2C7C16469</t>
  </si>
  <si>
    <t>리듀서(STS용접S#10) D25</t>
  </si>
  <si>
    <t>5832542686BD426953A2C1BD67F9</t>
  </si>
  <si>
    <t>0101025832542686BD426953A2C1BD67F9</t>
  </si>
  <si>
    <t>리듀서(STS용접S#10) D32</t>
  </si>
  <si>
    <t>5832542686BD426953A2C1BD6789</t>
  </si>
  <si>
    <t>0101025832542686BD426953A2C1BD6789</t>
  </si>
  <si>
    <t>캡 (STS 용접S#10) D20</t>
  </si>
  <si>
    <t>5832542686BD426953A2C3606CF9</t>
  </si>
  <si>
    <t>0101025832542686BD426953A2C3606CF9</t>
  </si>
  <si>
    <t>스텐관용접</t>
  </si>
  <si>
    <t>D15</t>
  </si>
  <si>
    <t>개소</t>
  </si>
  <si>
    <t>호표 1</t>
  </si>
  <si>
    <t>5821D425868B7AF9DAC8BC0A6589</t>
  </si>
  <si>
    <t>0101025821D425868B7AF9DAC8BC0A6589</t>
  </si>
  <si>
    <t>D20</t>
  </si>
  <si>
    <t>호표 2</t>
  </si>
  <si>
    <t>5821D425868B7AF9DAC8BC096B19</t>
  </si>
  <si>
    <t>0101025821D425868B7AF9DAC8BC096B19</t>
  </si>
  <si>
    <t>D25</t>
  </si>
  <si>
    <t>호표 3</t>
  </si>
  <si>
    <t>5821D425868B7AF9DAC8BC086AB9</t>
  </si>
  <si>
    <t>0101025821D425868B7AF9DAC8BC086AB9</t>
  </si>
  <si>
    <t>D32</t>
  </si>
  <si>
    <t>호표 4</t>
  </si>
  <si>
    <t>5821D425868B7AF9DAC8BC0F6DA9</t>
  </si>
  <si>
    <t>0101025821D425868B7AF9DAC8BC0F6DA9</t>
  </si>
  <si>
    <t>볼 밸브</t>
  </si>
  <si>
    <t>볼밸브,스텐,나사,10kg,D15</t>
  </si>
  <si>
    <t>호표 75</t>
  </si>
  <si>
    <t>5821D42586957E997A9FAED36059</t>
  </si>
  <si>
    <t>0101025821D42586957E997A9FAED36059</t>
  </si>
  <si>
    <t>기계터파기</t>
  </si>
  <si>
    <t>M3</t>
  </si>
  <si>
    <t>호표 57</t>
  </si>
  <si>
    <t>5821D425868B68E957FE6F596219</t>
  </si>
  <si>
    <t>0101025821D425868B68E957FE6F596219</t>
  </si>
  <si>
    <t>기계되메우기</t>
  </si>
  <si>
    <t>호표 58</t>
  </si>
  <si>
    <t>5821D425868B68E957FE6F5A6C89</t>
  </si>
  <si>
    <t>0101025821D425868B68E957FE6F5A6C89</t>
  </si>
  <si>
    <t>잔토처리</t>
  </si>
  <si>
    <t>호표 59</t>
  </si>
  <si>
    <t>5821D425868B68E957FE6F5B6EE9</t>
  </si>
  <si>
    <t>0101025821D425868B68E957FE6F5B6EE9</t>
  </si>
  <si>
    <t>모래부설</t>
  </si>
  <si>
    <t>호표 60</t>
  </si>
  <si>
    <t>5821D425868B68E957FE6F5C6F59</t>
  </si>
  <si>
    <t>0101025821D425868B68E957FE6F5C6F59</t>
  </si>
  <si>
    <t>010103  바닥난방설치공사</t>
  </si>
  <si>
    <t>010103</t>
  </si>
  <si>
    <t>전기온돌판넬</t>
  </si>
  <si>
    <t>1500x600x15T</t>
  </si>
  <si>
    <t>5821D424E664E589BF08A7836C49</t>
  </si>
  <si>
    <t>0101035821D424E664E589BF08A7836C49</t>
  </si>
  <si>
    <t>1700x600x15T</t>
  </si>
  <si>
    <t>5821D424E664E589BF08A78060E9</t>
  </si>
  <si>
    <t>0101035821D424E664E589BF08A78060E9</t>
  </si>
  <si>
    <t>1700x850x15T</t>
  </si>
  <si>
    <t>5821D424E664E589BF08A7816179</t>
  </si>
  <si>
    <t>0101035821D424E664E589BF08A7816179</t>
  </si>
  <si>
    <t>자동온도조절기</t>
  </si>
  <si>
    <t>전자식대형</t>
  </si>
  <si>
    <t>58323473A6ED9DC97C85C39B63C9</t>
  </si>
  <si>
    <t>01010358323473A6ED9DC97C85C39B63C9</t>
  </si>
  <si>
    <t>010104  위생기구설치공사</t>
  </si>
  <si>
    <t>010104</t>
  </si>
  <si>
    <t>절수형양변기(LT)</t>
  </si>
  <si>
    <t>VC-1210</t>
  </si>
  <si>
    <t>SET</t>
  </si>
  <si>
    <t>호표 63</t>
  </si>
  <si>
    <t>5821D42586957E997A9FAED26609</t>
  </si>
  <si>
    <t>0101045821D42586957E997A9FAED26609</t>
  </si>
  <si>
    <t>비데</t>
  </si>
  <si>
    <t>583274D316F363D91AA31CD66A49</t>
  </si>
  <si>
    <t>010104583274D316F363D91AA31CD66A49</t>
  </si>
  <si>
    <t>소변기</t>
  </si>
  <si>
    <t>전자감지식,VU-312</t>
  </si>
  <si>
    <t>호표 64</t>
  </si>
  <si>
    <t>5821D42586957E997A9FAED26619</t>
  </si>
  <si>
    <t>0101045821D42586957E997A9FAED26619</t>
  </si>
  <si>
    <t>각형세면기(SL,절수형)</t>
  </si>
  <si>
    <t>VL-610</t>
  </si>
  <si>
    <t>호표 65</t>
  </si>
  <si>
    <t>5821D42586957E997A9FAED26629</t>
  </si>
  <si>
    <t>0101045821D42586957E997A9FAED26629</t>
  </si>
  <si>
    <t>원형세면기(SL,절수형)</t>
  </si>
  <si>
    <t>VL-1050</t>
  </si>
  <si>
    <t>호표 66</t>
  </si>
  <si>
    <t>5821D42586957E997A9FAED26639</t>
  </si>
  <si>
    <t>0101045821D42586957E997A9FAED26639</t>
  </si>
  <si>
    <t>청소씽크</t>
  </si>
  <si>
    <t>VS-210</t>
  </si>
  <si>
    <t>호표 67</t>
  </si>
  <si>
    <t>5821D42586957E997A9FAED26649</t>
  </si>
  <si>
    <t>0101045821D42586957E997A9FAED26649</t>
  </si>
  <si>
    <t>씽크혼합수전</t>
  </si>
  <si>
    <t>호표 68</t>
  </si>
  <si>
    <t>5821D42586957E997A9FAED26659</t>
  </si>
  <si>
    <t>0101045821D42586957E997A9FAED26659</t>
  </si>
  <si>
    <t>수도꼭지</t>
  </si>
  <si>
    <t>가로꼭지, 15mm</t>
  </si>
  <si>
    <t>호표 69</t>
  </si>
  <si>
    <t>5821D42586957E997A9FAED26669</t>
  </si>
  <si>
    <t>0101045821D42586957E997A9FAED26669</t>
  </si>
  <si>
    <t>부동수전(D15)</t>
  </si>
  <si>
    <t>호표 70</t>
  </si>
  <si>
    <t>5821D42586957E997A9FAED26679</t>
  </si>
  <si>
    <t>0101045821D42586957E997A9FAED26679</t>
  </si>
  <si>
    <t>에어타올</t>
  </si>
  <si>
    <t>에어타올, ABS</t>
  </si>
  <si>
    <t>호표 71</t>
  </si>
  <si>
    <t>5821D42586957E997A9FAED26689</t>
  </si>
  <si>
    <t>0101045821D42586957E997A9FAED26689</t>
  </si>
  <si>
    <t>대형휴지걸이</t>
  </si>
  <si>
    <t>점보롤</t>
  </si>
  <si>
    <t>호표 72</t>
  </si>
  <si>
    <t>5821D42586957E997A9FAED26699</t>
  </si>
  <si>
    <t>0101045821D42586957E997A9FAED26699</t>
  </si>
  <si>
    <t>비누대(STS)</t>
  </si>
  <si>
    <t>호표 73</t>
  </si>
  <si>
    <t>5821D42586957E997A9FAED36079</t>
  </si>
  <si>
    <t>0101045821D42586957E997A9FAED36079</t>
  </si>
  <si>
    <t>010105  급수급탕배관공사</t>
  </si>
  <si>
    <t>010105</t>
  </si>
  <si>
    <t>스테인레스배관(K-TYPE)</t>
  </si>
  <si>
    <t>D 13</t>
  </si>
  <si>
    <t>호표 47</t>
  </si>
  <si>
    <t>5821D425868B68F967CC4E866DA9</t>
  </si>
  <si>
    <t>0101055821D425868B68F967CC4E866DA9</t>
  </si>
  <si>
    <t>D 20</t>
  </si>
  <si>
    <t>호표 48</t>
  </si>
  <si>
    <t>5821D425868B68F967CC4E866D99</t>
  </si>
  <si>
    <t>0101055821D425868B68F967CC4E866D99</t>
  </si>
  <si>
    <t>D 25</t>
  </si>
  <si>
    <t>호표 49</t>
  </si>
  <si>
    <t>5821D425868B68F967CC4E866D89</t>
  </si>
  <si>
    <t>0101055821D425868B68F967CC4E866D89</t>
  </si>
  <si>
    <t>D 32</t>
  </si>
  <si>
    <t>호표 50</t>
  </si>
  <si>
    <t>5821D425868B68F967CC4E866DF9</t>
  </si>
  <si>
    <t>0101055821D425868B68F967CC4E866DF9</t>
  </si>
  <si>
    <t>5TxD15</t>
  </si>
  <si>
    <t>호표 29</t>
  </si>
  <si>
    <t>5821D425868B7A69E7E9343268F9</t>
  </si>
  <si>
    <t>0101055821D425868B7A69E7E9343268F9</t>
  </si>
  <si>
    <t>0101055821D425868B7A69E7E9343268E9</t>
  </si>
  <si>
    <t>관보온(아티론+매직)</t>
  </si>
  <si>
    <t>25TxD15</t>
  </si>
  <si>
    <t>호표 32</t>
  </si>
  <si>
    <t>5821D425868B7A69E7E930536429</t>
  </si>
  <si>
    <t>0101055821D425868B7A69E7E930536429</t>
  </si>
  <si>
    <t>25TxD20</t>
  </si>
  <si>
    <t>호표 33</t>
  </si>
  <si>
    <t>5821D425868B7A69E7E930536419</t>
  </si>
  <si>
    <t>0101055821D425868B7A69E7E930536419</t>
  </si>
  <si>
    <t>25TxD25</t>
  </si>
  <si>
    <t>호표 34</t>
  </si>
  <si>
    <t>5821D425868B7A69E7E930536409</t>
  </si>
  <si>
    <t>0101055821D425868B7A69E7E930536409</t>
  </si>
  <si>
    <t>25TxD32</t>
  </si>
  <si>
    <t>호표 35</t>
  </si>
  <si>
    <t>5821D425868B7A69E7E930536479</t>
  </si>
  <si>
    <t>0101055821D425868B7A69E7E930536479</t>
  </si>
  <si>
    <t>엘보 (SR) D13</t>
  </si>
  <si>
    <t>5832542686BD426953A2C40E6E49</t>
  </si>
  <si>
    <t>0101055832542686BD426953A2C40E6E49</t>
  </si>
  <si>
    <t>엘보 (SR) D20</t>
  </si>
  <si>
    <t>5832542686BD426953A2C40E6E39</t>
  </si>
  <si>
    <t>0101055832542686BD426953A2C40E6E39</t>
  </si>
  <si>
    <t>엘보 (SR) D25</t>
  </si>
  <si>
    <t>5832542686BD426953A2C40E6E29</t>
  </si>
  <si>
    <t>0101055832542686BD426953A2C40E6E29</t>
  </si>
  <si>
    <t>수전엘보우(SR),D13*1/2</t>
  </si>
  <si>
    <t>5832542686BD426953ADD05B6BA9</t>
  </si>
  <si>
    <t>0101055832542686BD426953ADD05B6BA9</t>
  </si>
  <si>
    <t>티이 (SR) D13x13</t>
  </si>
  <si>
    <t>5832542686BD426953A2C63A6369</t>
  </si>
  <si>
    <t>0101055832542686BD426953A2C63A6369</t>
  </si>
  <si>
    <t>티이 (SR) D20x20</t>
  </si>
  <si>
    <t>5832542686BD426953A2C63A6309</t>
  </si>
  <si>
    <t>0101055832542686BD426953A2C63A6309</t>
  </si>
  <si>
    <t>티이 (SR) D25x25</t>
  </si>
  <si>
    <t>5832542686BD426953A2C63A6339</t>
  </si>
  <si>
    <t>0101055832542686BD426953A2C63A6339</t>
  </si>
  <si>
    <t>티이 (SR) D30x30</t>
  </si>
  <si>
    <t>5832542686BD426953A2C63A63C9</t>
  </si>
  <si>
    <t>0101055832542686BD426953A2C63A63C9</t>
  </si>
  <si>
    <t>급수전티이 (SR) D13x1/2</t>
  </si>
  <si>
    <t>5832542686BD426953A2C63962F9</t>
  </si>
  <si>
    <t>0101055832542686BD426953A2C63962F9</t>
  </si>
  <si>
    <t>급수전티이 (SR) D20x3/4</t>
  </si>
  <si>
    <t>5832542686BD426953A2C63962C9</t>
  </si>
  <si>
    <t>0101055832542686BD426953A2C63962C9</t>
  </si>
  <si>
    <t>리듀서 (SR) D25x20</t>
  </si>
  <si>
    <t>5832542686BD426953A2C09369D9</t>
  </si>
  <si>
    <t>0101055832542686BD426953A2C09369D9</t>
  </si>
  <si>
    <t>리듀서 (SR) D30x25</t>
  </si>
  <si>
    <t>5832542686BD426953A2C0936989</t>
  </si>
  <si>
    <t>0101055832542686BD426953A2C0936989</t>
  </si>
  <si>
    <t>캡(SR),D13</t>
  </si>
  <si>
    <t>5832542686BD426953ADD20063B9</t>
  </si>
  <si>
    <t>0101055832542686BD426953ADD20063B9</t>
  </si>
  <si>
    <t>캡(SR),D20</t>
  </si>
  <si>
    <t>5832542686BD426953ADD2006389</t>
  </si>
  <si>
    <t>0101055832542686BD426953ADD2006389</t>
  </si>
  <si>
    <t>캡(SR),D25</t>
  </si>
  <si>
    <t>5832542686BD426953ADD2006399</t>
  </si>
  <si>
    <t>0101055832542686BD426953ADD2006399</t>
  </si>
  <si>
    <t>K-유니온 (SR) D13x1/2</t>
  </si>
  <si>
    <t>5832542686BD426953A2C25B6889</t>
  </si>
  <si>
    <t>0101055832542686BD426953A2C25B6889</t>
  </si>
  <si>
    <t>숫아답타소켓 (SR) D13x1/2</t>
  </si>
  <si>
    <t>5832542686BD426953A2CD6F6299</t>
  </si>
  <si>
    <t>0101055832542686BD426953A2CD6F6299</t>
  </si>
  <si>
    <t>0101055821D42586957E997A9FAED36059</t>
  </si>
  <si>
    <t>수격방지기</t>
  </si>
  <si>
    <t>W.H.C D20</t>
  </si>
  <si>
    <t>호표 76</t>
  </si>
  <si>
    <t>5821D42586957E997A9FAED36049</t>
  </si>
  <si>
    <t>감압 밸브</t>
  </si>
  <si>
    <t>냉온수,나사, 10kg, D15</t>
  </si>
  <si>
    <t>호표 77</t>
  </si>
  <si>
    <t>5821D42586957E997A9FAED36039</t>
  </si>
  <si>
    <t>0101055821D42586957E997A9FAED36039</t>
  </si>
  <si>
    <t>절연행가(달대볼트)</t>
  </si>
  <si>
    <t>호표 18</t>
  </si>
  <si>
    <t>5821D425868B7AB966501FBA6C99</t>
  </si>
  <si>
    <t>0101055821D425868B7AB966501FBA6C99</t>
  </si>
  <si>
    <t>호표 19</t>
  </si>
  <si>
    <t>5821D425868B7AB966501FB96239</t>
  </si>
  <si>
    <t>0101055821D425868B7AB966501FB96239</t>
  </si>
  <si>
    <t>호표 20</t>
  </si>
  <si>
    <t>5821D425868B7AB966501FB861C9</t>
  </si>
  <si>
    <t>0101055821D425868B7AB966501FB861C9</t>
  </si>
  <si>
    <t>호표 21</t>
  </si>
  <si>
    <t>5821D425868B7AB966501FBF64B9</t>
  </si>
  <si>
    <t>0101055821D425868B7AB966501FBF64B9</t>
  </si>
  <si>
    <t>강관스리브(지수판제외,바닥)</t>
  </si>
  <si>
    <t>호표 22</t>
  </si>
  <si>
    <t>5821D425868B7A8991EAAF8D6E29</t>
  </si>
  <si>
    <t>강관스리브(지수판포함,벽체)</t>
  </si>
  <si>
    <t>호표 24</t>
  </si>
  <si>
    <t>5821D425868B7A8992F19EF06369</t>
  </si>
  <si>
    <t>0101055821D425868B7A8992F19EF06369</t>
  </si>
  <si>
    <t>호표 25</t>
  </si>
  <si>
    <t>5821D425868B7A8992F19EF76659</t>
  </si>
  <si>
    <t>0101055821D425868B7A8992F19EF76659</t>
  </si>
  <si>
    <t>010106  오배수배관공사</t>
  </si>
  <si>
    <t>010106</t>
  </si>
  <si>
    <t>PVC배수용배관(VG1)DTS</t>
  </si>
  <si>
    <t>D 35</t>
  </si>
  <si>
    <t>호표 36</t>
  </si>
  <si>
    <t>5821D425868B68F967CC49046CB9</t>
  </si>
  <si>
    <t>0101065821D425868B68F967CC49046CB9</t>
  </si>
  <si>
    <t>D 40</t>
  </si>
  <si>
    <t>호표 37</t>
  </si>
  <si>
    <t>5821D425868B68F967CC490B6719</t>
  </si>
  <si>
    <t>0101065821D425868B68F967CC490B6719</t>
  </si>
  <si>
    <t>D 50</t>
  </si>
  <si>
    <t>호표 38</t>
  </si>
  <si>
    <t>5821D425868B68F967CC490B6709</t>
  </si>
  <si>
    <t>0101065821D425868B68F967CC490B6709</t>
  </si>
  <si>
    <t>D 75</t>
  </si>
  <si>
    <t>호표 39</t>
  </si>
  <si>
    <t>5821D425868B68F967CC490B6729</t>
  </si>
  <si>
    <t>0101065821D425868B68F967CC490B6729</t>
  </si>
  <si>
    <t>D100</t>
  </si>
  <si>
    <t>호표 40</t>
  </si>
  <si>
    <t>5821D425868B68F967CC490B6759</t>
  </si>
  <si>
    <t>0101065821D425868B68F967CC490B6759</t>
  </si>
  <si>
    <t>PVC배수용배관(VG2)DTS</t>
  </si>
  <si>
    <t>호표 41</t>
  </si>
  <si>
    <t>5821D425868B68F967CC490A6699</t>
  </si>
  <si>
    <t>0101065821D425868B68F967CC490A6699</t>
  </si>
  <si>
    <t>호표 42</t>
  </si>
  <si>
    <t>5821D425868B68F967CC490A66C9</t>
  </si>
  <si>
    <t>0101065821D425868B68F967CC490A66C9</t>
  </si>
  <si>
    <t>PVC배수용배관(VG1)DRF</t>
  </si>
  <si>
    <t>호표 44</t>
  </si>
  <si>
    <t>5821D425868B68F967CC4E8462D9</t>
  </si>
  <si>
    <t>0101065821D425868B68F967CC4E8462D9</t>
  </si>
  <si>
    <t>호표 45</t>
  </si>
  <si>
    <t>5821D425868B68F967CC4E8462A9</t>
  </si>
  <si>
    <t>0101065821D425868B68F967CC4E8462A9</t>
  </si>
  <si>
    <t>호표 46</t>
  </si>
  <si>
    <t>5821D425868B68F967CC4E8462B9</t>
  </si>
  <si>
    <t>0101065821D425868B68F967CC4E8462B9</t>
  </si>
  <si>
    <t>배수용 경질염화비닐 이음관</t>
  </si>
  <si>
    <t>90˚단곡관(DTS) D35</t>
  </si>
  <si>
    <t>5832542686BD4269570D82AF65A9</t>
  </si>
  <si>
    <t>0101065832542686BD4269570D82AF65A9</t>
  </si>
  <si>
    <t>90˚단곡관(DTS) D50</t>
  </si>
  <si>
    <t>5832542686BD4269570D82AF6589</t>
  </si>
  <si>
    <t>0101065832542686BD4269570D82AF6589</t>
  </si>
  <si>
    <t>90˚단곡관(DTS) D75</t>
  </si>
  <si>
    <t>5832542686BD4269570D82AF65F9</t>
  </si>
  <si>
    <t>0101065832542686BD4269570D82AF65F9</t>
  </si>
  <si>
    <t>90˚단곡관(DTS) D100</t>
  </si>
  <si>
    <t>5832542686BD4269570D82AF65E9</t>
  </si>
  <si>
    <t>0101065832542686BD4269570D82AF65E9</t>
  </si>
  <si>
    <t>45˚단곡관(DTS) D50</t>
  </si>
  <si>
    <t>5832542686BD4269570D82AD6AD9</t>
  </si>
  <si>
    <t>0101065832542686BD4269570D82AD6AD9</t>
  </si>
  <si>
    <t>45˚단곡관(DTS) D75</t>
  </si>
  <si>
    <t>5832542686BD4269570D82AD6AF9</t>
  </si>
  <si>
    <t>0101065832542686BD4269570D82AD6AF9</t>
  </si>
  <si>
    <t>45˚단곡관(DTS) D100</t>
  </si>
  <si>
    <t>5832542686BD4269570D82AD6AE9</t>
  </si>
  <si>
    <t>0101065832542686BD4269570D82AD6AE9</t>
  </si>
  <si>
    <t>소켓 (DTS) D50</t>
  </si>
  <si>
    <t>5832542686BD4269570D83B664E9</t>
  </si>
  <si>
    <t>0101065832542686BD4269570D83B664E9</t>
  </si>
  <si>
    <t>리듀서(DTS) D50xD35</t>
  </si>
  <si>
    <t>5832542686BD4269570D80FE62A9</t>
  </si>
  <si>
    <t>0101065832542686BD4269570D80FE62A9</t>
  </si>
  <si>
    <t>리듀서(DTS) D50xD40</t>
  </si>
  <si>
    <t>5832542686BD4269570D80FE6299</t>
  </si>
  <si>
    <t>0101065832542686BD4269570D80FE6299</t>
  </si>
  <si>
    <t>Y관(DTS) D50x50</t>
  </si>
  <si>
    <t>5832542686BD4269570D818262D9</t>
  </si>
  <si>
    <t>0101065832542686BD4269570D818262D9</t>
  </si>
  <si>
    <t>Y관(DTS) D75x75</t>
  </si>
  <si>
    <t>5832542686BD4269570D81836309</t>
  </si>
  <si>
    <t>0101065832542686BD4269570D81836309</t>
  </si>
  <si>
    <t>Y관(DTS) D75x50</t>
  </si>
  <si>
    <t>5832542686BD4269570D81836339</t>
  </si>
  <si>
    <t>0101065832542686BD4269570D81836339</t>
  </si>
  <si>
    <t>Y관(DTS) D100x100</t>
  </si>
  <si>
    <t>5832542686BD4269570D81836349</t>
  </si>
  <si>
    <t>0101065832542686BD4269570D81836349</t>
  </si>
  <si>
    <t>Y관(DTS) D100x50</t>
  </si>
  <si>
    <t>5832542686BD4269570D81836379</t>
  </si>
  <si>
    <t>0101065832542686BD4269570D81836379</t>
  </si>
  <si>
    <t>YT관(DTS) D50xD50</t>
  </si>
  <si>
    <t>5832542686BD4269570D84586B19</t>
  </si>
  <si>
    <t>0101065832542686BD4269570D84586B19</t>
  </si>
  <si>
    <t>YT관(DTS) D75xD50</t>
  </si>
  <si>
    <t>5832542686BD4269570D845965F9</t>
  </si>
  <si>
    <t>0101065832542686BD4269570D845965F9</t>
  </si>
  <si>
    <t>F.C.O.(DTS)D50</t>
  </si>
  <si>
    <t>5832542686BD4269570D8AE46719</t>
  </si>
  <si>
    <t>0101065832542686BD4269570D8AE46719</t>
  </si>
  <si>
    <t>F.C.O.(DTS)D75</t>
  </si>
  <si>
    <t>5832542686BD4269570D8AE46709</t>
  </si>
  <si>
    <t>0101065832542686BD4269570D8AE46709</t>
  </si>
  <si>
    <t>F.C.O.(DTS)D100</t>
  </si>
  <si>
    <t>5832542686BD4269570D8AE46739</t>
  </si>
  <si>
    <t>0101065832542686BD4269570D8AE46739</t>
  </si>
  <si>
    <t>P트랩(DTS) D75</t>
  </si>
  <si>
    <t>5832542686BD4269570D8AE069E9</t>
  </si>
  <si>
    <t>0101065832542686BD4269570D8AE069E9</t>
  </si>
  <si>
    <t>V.T.W(PVC) D50</t>
  </si>
  <si>
    <t>5832542686BD4269570D8B896379</t>
  </si>
  <si>
    <t>0101065832542686BD4269570D8B896379</t>
  </si>
  <si>
    <t>바닥배수구(F.D)</t>
  </si>
  <si>
    <t>호표 55</t>
  </si>
  <si>
    <t>5821D425868B68F9609DFADA6159</t>
  </si>
  <si>
    <t>0101065821D425868B68F9609DFADA6159</t>
  </si>
  <si>
    <t>일반행거(달대볼트)</t>
  </si>
  <si>
    <t>D50</t>
  </si>
  <si>
    <t>호표 14</t>
  </si>
  <si>
    <t>5821D425868B7AB965492DE26F79</t>
  </si>
  <si>
    <t>0101065821D425868B7AB965492DE26F79</t>
  </si>
  <si>
    <t>D80</t>
  </si>
  <si>
    <t>호표 15</t>
  </si>
  <si>
    <t>5821D425868B7AB965492DEC6FB9</t>
  </si>
  <si>
    <t>호표 16</t>
  </si>
  <si>
    <t>5821D425868B7AB965492DED6829</t>
  </si>
  <si>
    <t>호표 26</t>
  </si>
  <si>
    <t>5821D425868B7A8992F19EF56B89</t>
  </si>
  <si>
    <t>0101065821D425868B7A8992F19EF56B89</t>
  </si>
  <si>
    <t>호표 27</t>
  </si>
  <si>
    <t>5821D425868B7A8992F19EFB6C09</t>
  </si>
  <si>
    <t>0101065821D425868B7A8992F19EFB6C09</t>
  </si>
  <si>
    <t>호표 28</t>
  </si>
  <si>
    <t>5821D425868B7A8992F19EFA63A9</t>
  </si>
  <si>
    <t>0101065821D425868B7A8992F19EFA63A9</t>
  </si>
  <si>
    <t>010107  환기덕트설치공사</t>
  </si>
  <si>
    <t>010107</t>
  </si>
  <si>
    <t>0101075821D425868B68F967CC490A66C9</t>
  </si>
  <si>
    <t>D150</t>
  </si>
  <si>
    <t>호표 43</t>
  </si>
  <si>
    <t>5821D425868B68F967CC490A6629</t>
  </si>
  <si>
    <t>0101075821D425868B68F967CC490A6629</t>
  </si>
  <si>
    <t>D200</t>
  </si>
  <si>
    <t>호표 74</t>
  </si>
  <si>
    <t>5821D42586957E997A9FAED36069</t>
  </si>
  <si>
    <t>0101075832542686BD4269570D82AF65E9</t>
  </si>
  <si>
    <t>90˚단곡관(DTS) D150</t>
  </si>
  <si>
    <t>5832542686BD4269570D82AF65C9</t>
  </si>
  <si>
    <t>0101075832542686BD4269570D82AF65C9</t>
  </si>
  <si>
    <t>YT관(DTS) D150xD100</t>
  </si>
  <si>
    <t>5832542686BD4269570D845B6099</t>
  </si>
  <si>
    <t>0101075832542686BD4269570D845B6099</t>
  </si>
  <si>
    <t>YT관(DTS) D200xD150</t>
  </si>
  <si>
    <t>5832542686BD4269570D845B60E9</t>
  </si>
  <si>
    <t>0101075832542686BD4269570D845B60E9</t>
  </si>
  <si>
    <t>C.O.(DTS)D150</t>
  </si>
  <si>
    <t>5832542686BD4269570D8AE56139</t>
  </si>
  <si>
    <t>0101075832542686BD4269570D8AE56139</t>
  </si>
  <si>
    <t>C.O.(DTS)D200</t>
  </si>
  <si>
    <t>5832542686BD4269570D8AE56129</t>
  </si>
  <si>
    <t>0101075832542686BD4269570D8AE56129</t>
  </si>
  <si>
    <t>후렉시블덕트호스(비보온)</t>
  </si>
  <si>
    <t>호표 56</t>
  </si>
  <si>
    <t>5821D425868B68F96C4E84886B39</t>
  </si>
  <si>
    <t>0101075821D425868B68F96C4E84886B39</t>
  </si>
  <si>
    <t>스텐밴드</t>
  </si>
  <si>
    <t>582184A836473E196AAB2A076F09</t>
  </si>
  <si>
    <t>010107582184A836473E196AAB2A076F09</t>
  </si>
  <si>
    <t>원형환기캡</t>
  </si>
  <si>
    <t>582184A836473E196AAB2B2C6EF9</t>
  </si>
  <si>
    <t>010107582184A836473E196AAB2B2C6EF9</t>
  </si>
  <si>
    <t>0101075821D425868B7AB965492DED6829</t>
  </si>
  <si>
    <t>호표 17</t>
  </si>
  <si>
    <t>5821D425868B7AB965492CDC6AC9</t>
  </si>
  <si>
    <t>0101075821D425868B7AB965492CDC6AC9</t>
  </si>
  <si>
    <t>호표 23</t>
  </si>
  <si>
    <t>5821D425868B7A8991EAA8426D79</t>
  </si>
  <si>
    <t>0101075821D425868B7A8992F19EFA63A9</t>
  </si>
  <si>
    <t>0102  관급공사</t>
  </si>
  <si>
    <t>0102</t>
  </si>
  <si>
    <t>010201  냉난방기설치공사</t>
  </si>
  <si>
    <t>010201</t>
  </si>
  <si>
    <t>식</t>
  </si>
  <si>
    <t>5FA184FEB646B2A917AD8F4F6F29</t>
  </si>
  <si>
    <t>0102015FA184FEB646B2A917AD8F4F6F29</t>
  </si>
  <si>
    <t>0103  분담금</t>
  </si>
  <si>
    <t>0103</t>
  </si>
  <si>
    <t>5EDAD40416D8ECD9F6794EFF6619</t>
  </si>
  <si>
    <t>01035EDAD40416D8ECD9F6794EFF6619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</si>
  <si>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</si>
  <si>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</si>
  <si>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</si>
  <si>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</si>
  <si>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</si>
  <si>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</si>
  <si>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</si>
  <si>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</si>
  <si>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</si>
  <si>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</si>
  <si>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</si>
  <si>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5821D425868B7AF9D921729065D9</t>
  </si>
  <si>
    <t>강판용접</t>
  </si>
  <si>
    <t>3MM</t>
  </si>
  <si>
    <t>호표 5</t>
  </si>
  <si>
    <t>5821D425868B7AC90A06A9C76569</t>
  </si>
  <si>
    <t>강관절단</t>
  </si>
  <si>
    <t>호표 6</t>
  </si>
  <si>
    <t>5821D425868B7AC90A06A9C664F9</t>
  </si>
  <si>
    <t>D40</t>
  </si>
  <si>
    <t>호표 7</t>
  </si>
  <si>
    <t>5821D425868B7AC90A06A9C56A89</t>
  </si>
  <si>
    <t>호표 8</t>
  </si>
  <si>
    <t>5821D425868B7AC90A06A9CB6319</t>
  </si>
  <si>
    <t>호표 9</t>
  </si>
  <si>
    <t>5821D425868B7AC90A06A83C6699</t>
  </si>
  <si>
    <t>D125</t>
  </si>
  <si>
    <t>호표 10</t>
  </si>
  <si>
    <t>5821D425868B7AC90A06A83D6709</t>
  </si>
  <si>
    <t>호표 11</t>
  </si>
  <si>
    <t>5821D425868B7AC90A06A83868E9</t>
  </si>
  <si>
    <t>D300</t>
  </si>
  <si>
    <t>호표 12</t>
  </si>
  <si>
    <t>5821D425868B7AC90858CD9A6329</t>
  </si>
  <si>
    <t>강판절단</t>
  </si>
  <si>
    <t>호표 13</t>
  </si>
  <si>
    <t>㎡</t>
  </si>
  <si>
    <t>가격정보</t>
  </si>
  <si>
    <t>거래가격</t>
  </si>
  <si>
    <t>유통물가</t>
  </si>
  <si>
    <t>조사가격1</t>
  </si>
  <si>
    <t>조사가격2</t>
  </si>
  <si>
    <t>이 Sheet는 수정하지 마십시요</t>
  </si>
  <si>
    <t>공사구분</t>
  </si>
  <si>
    <t>A</t>
  </si>
  <si>
    <t>확정내역</t>
  </si>
  <si>
    <t>원내역</t>
  </si>
  <si>
    <t>자재단가적용</t>
  </si>
  <si>
    <t>경비단가적용</t>
  </si>
  <si>
    <t>품목코드형식</t>
  </si>
  <si>
    <t>XXXX-XXX-XXXX</t>
  </si>
  <si>
    <t>내역금액소수점처리</t>
  </si>
  <si>
    <t>C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</si>
  <si>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</si>
  <si>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</si>
  <si>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</si>
  <si>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</si>
  <si>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</si>
  <si>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</si>
  <si>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</si>
  <si>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</si>
  <si>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</si>
  <si>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</si>
  <si>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</si>
  <si>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</si>
  <si>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</si>
  <si>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</si>
  <si>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코드</t>
  </si>
  <si>
    <t>공종구분명</t>
  </si>
  <si>
    <t>원가비목코드</t>
  </si>
  <si>
    <t>작업부산물</t>
  </si>
  <si>
    <t>A3</t>
  </si>
  <si>
    <t>운반비</t>
  </si>
  <si>
    <t>C1</t>
  </si>
  <si>
    <t>관급자재비</t>
  </si>
  <si>
    <t>DJ</t>
  </si>
  <si>
    <t>사급자재비</t>
  </si>
  <si>
    <t>D3</t>
  </si>
  <si>
    <t>[ 평택 신리농업인복지회관 공간미학 건축실시설계용역]</t>
  </si>
  <si>
    <t>전기히트펌프</t>
  </si>
  <si>
    <t>14.5kw/16.3kw</t>
  </si>
  <si>
    <t>히트펌프용실내기</t>
  </si>
  <si>
    <t>2.3kw/2.6kw</t>
  </si>
  <si>
    <t>5.2kw/6.0kw</t>
  </si>
  <si>
    <t>13.0kw/14.5kw</t>
  </si>
  <si>
    <t>설치옵션</t>
  </si>
  <si>
    <t>AWR-WE13NPP, 룸컨트롤러</t>
  </si>
  <si>
    <t>ACM-A202DN, 중앙제어기</t>
  </si>
  <si>
    <t>ACM-A300N, 중앙컨트롤러</t>
  </si>
  <si>
    <t>냉난방기용 Y분기관설치</t>
  </si>
  <si>
    <t>개</t>
  </si>
  <si>
    <t>냉난방기용 Y분기관(대)설치</t>
  </si>
  <si>
    <t>냉난방기용 T분기관설치</t>
  </si>
  <si>
    <t>냉난방기설치, 기본(냉매배관제</t>
  </si>
  <si>
    <t>냉난방기용덕트설치, 평균Φ250m</t>
  </si>
  <si>
    <t>냉매관및설치, 평균Φ12.7mm, 커</t>
  </si>
  <si>
    <t>m</t>
  </si>
  <si>
    <t>냉매관및설치, 평균Φ15.88mm,</t>
  </si>
  <si>
    <t>냉매관및설치, 평균Φ20mm, 커버</t>
  </si>
  <si>
    <t>냉매관및설치, 평균Φ25mm, 커버</t>
  </si>
  <si>
    <t>냉매관및설치, 평균Φ28.58mm,</t>
  </si>
  <si>
    <t>냉매관및설치, 평균Φ38.1mm, 커</t>
  </si>
  <si>
    <t>냉난방기용 PVC드레인관설치</t>
  </si>
  <si>
    <t>냉난방기용 함석냉매배관커버설</t>
  </si>
  <si>
    <t>실내기실외기간 통신용케이블설</t>
  </si>
  <si>
    <t>룸컨트롤러세트용전선설치, 커버</t>
  </si>
  <si>
    <t>중앙컨트롤러세트용전선설치, 커</t>
  </si>
  <si>
    <t>냉난방기용덕트설치, 토출용챔버</t>
  </si>
  <si>
    <t>냉난방기용덕트설치, 흡입용챔버</t>
  </si>
  <si>
    <t>냉난방기용덕트설치, 스파이럴평</t>
  </si>
  <si>
    <t>실외기노출배관커버트레이설치</t>
  </si>
  <si>
    <t>조</t>
  </si>
  <si>
    <t>공기조절장치설치용크레인, 25톤</t>
  </si>
  <si>
    <t>S1-LF145, 싱글형받침대</t>
  </si>
  <si>
    <t>받침대, 평균990×830×130mm</t>
  </si>
  <si>
    <t>조달수수료(냉난방기)</t>
  </si>
  <si>
    <t>0.54%</t>
    <phoneticPr fontId="1" type="noConversion"/>
  </si>
  <si>
    <t>냉온수용</t>
    <phoneticPr fontId="1" type="noConversion"/>
  </si>
  <si>
    <t>수도분담금</t>
    <phoneticPr fontId="1" type="noConversion"/>
  </si>
  <si>
    <t>라인마크설치</t>
  </si>
  <si>
    <t>호표 78</t>
    <phoneticPr fontId="1" type="noConversion"/>
  </si>
  <si>
    <t>무동력휀</t>
  </si>
  <si>
    <t>D300</t>
    <phoneticPr fontId="1" type="noConversion"/>
  </si>
  <si>
    <t>호표 79</t>
  </si>
  <si>
    <t>D150</t>
    <phoneticPr fontId="1" type="noConversion"/>
  </si>
  <si>
    <t>호표 80</t>
  </si>
  <si>
    <t>호표 80</t>
    <phoneticPr fontId="1" type="noConversion"/>
  </si>
  <si>
    <t>52.2kw/59.1kw</t>
    <phoneticPr fontId="1" type="noConversion"/>
  </si>
  <si>
    <t>104.4kw/118.2kw</t>
    <phoneticPr fontId="1" type="noConversion"/>
  </si>
  <si>
    <t>8.3kw/9.3kw</t>
    <phoneticPr fontId="1" type="noConversion"/>
  </si>
  <si>
    <t>14.5kw/16.3kw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</si>
</sst>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#,###"/>
    <numFmt numFmtId="178" formatCode="#,##0.00;\-#,##0.00;#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7"/>
      <name val="Small Fonts"/>
      <family val="2"/>
    </font>
    <font>
      <sz val="11"/>
      <color theme="1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7" fontId="7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0" fontId="5" fillId="0" borderId="1" xfId="0" quotePrefix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0" xfId="0" quotePrefix="1" applyFill="1" applyAlignment="1">
      <alignment vertical="center"/>
    </xf>
    <xf numFmtId="0" fontId="0" fillId="3" borderId="0" xfId="0" applyFill="1">
      <alignment vertical="center"/>
    </xf>
    <xf numFmtId="3" fontId="5" fillId="3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178" fontId="5" fillId="3" borderId="1" xfId="0" quotePrefix="1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5" fillId="0" borderId="1" xfId="0" quotePrefix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0" fillId="3" borderId="0" xfId="0" quotePrefix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1">
    <cellStyle name="no dec" xfId="1"/>
    <cellStyle name="쉼표 [0] 2" xfId="2"/>
    <cellStyle name="콤마 [0]_0ev2ylkxWrYu3fuyhscofzrLK" xfId="3"/>
    <cellStyle name="콤마_0ev2ylkxWrYu3fuyhscofzrLK" xfId="4"/>
    <cellStyle name="표준" xfId="0" builtinId="0"/>
    <cellStyle name="표준 2" xfId="5"/>
    <cellStyle name="표준 2 2" xfId="6"/>
    <cellStyle name="표준 2 3" xfId="7"/>
    <cellStyle name="표준 3" xfId="8"/>
    <cellStyle name="표준 4" xfId="9"/>
    <cellStyle name="표준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view="pageBreakPreview" zoomScaleSheetLayoutView="100" workbookViewId="0">
      <selection activeCell="E6" sqref="E6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ht="30" customHeight="1" x14ac:dyDescent="0.3">
      <c r="A2" s="40" t="s">
        <v>641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0" ht="30" customHeight="1" x14ac:dyDescent="0.3">
      <c r="A3" s="41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1"/>
      <c r="G3" s="41" t="s">
        <v>8</v>
      </c>
      <c r="H3" s="41"/>
      <c r="I3" s="41" t="s">
        <v>9</v>
      </c>
      <c r="J3" s="41"/>
      <c r="K3" s="41" t="s">
        <v>10</v>
      </c>
      <c r="L3" s="41"/>
      <c r="M3" s="41" t="s">
        <v>11</v>
      </c>
      <c r="N3" s="43" t="s">
        <v>12</v>
      </c>
      <c r="O3" s="43" t="s">
        <v>13</v>
      </c>
      <c r="P3" s="43" t="s">
        <v>14</v>
      </c>
      <c r="Q3" s="43" t="s">
        <v>15</v>
      </c>
      <c r="R3" s="43" t="s">
        <v>16</v>
      </c>
      <c r="S3" s="43" t="s">
        <v>17</v>
      </c>
      <c r="T3" s="43" t="s">
        <v>18</v>
      </c>
    </row>
    <row r="4" spans="1:20" ht="30" customHeight="1" x14ac:dyDescent="0.3">
      <c r="A4" s="42"/>
      <c r="B4" s="42"/>
      <c r="C4" s="42"/>
      <c r="D4" s="42"/>
      <c r="E4" s="7" t="s">
        <v>6</v>
      </c>
      <c r="F4" s="7" t="s">
        <v>7</v>
      </c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42"/>
      <c r="N4" s="43"/>
      <c r="O4" s="43"/>
      <c r="P4" s="43"/>
      <c r="Q4" s="43"/>
      <c r="R4" s="43"/>
      <c r="S4" s="43"/>
      <c r="T4" s="43"/>
    </row>
    <row r="5" spans="1:20" ht="30" customHeight="1" x14ac:dyDescent="0.3">
      <c r="A5" s="8" t="s">
        <v>50</v>
      </c>
      <c r="B5" s="8" t="s">
        <v>51</v>
      </c>
      <c r="C5" s="8" t="s">
        <v>51</v>
      </c>
      <c r="D5" s="9">
        <v>1</v>
      </c>
      <c r="E5" s="10">
        <f>F6+F14+F16</f>
        <v>0</v>
      </c>
      <c r="F5" s="10">
        <f t="shared" ref="F5:F16" si="0">E5*D5</f>
        <v>0</v>
      </c>
      <c r="G5" s="10">
        <f>H6+H14+H16</f>
        <v>0</v>
      </c>
      <c r="H5" s="10">
        <f t="shared" ref="H5:H16" si="1">G5*D5</f>
        <v>0</v>
      </c>
      <c r="I5" s="10">
        <f>J6+J14+J16</f>
        <v>0</v>
      </c>
      <c r="J5" s="10">
        <f t="shared" ref="J5:J16" si="2">I5*D5</f>
        <v>0</v>
      </c>
      <c r="K5" s="10">
        <f t="shared" ref="K5:K16" si="3">E5+G5+I5</f>
        <v>0</v>
      </c>
      <c r="L5" s="10">
        <f t="shared" ref="L5:L16" si="4">F5+H5+J5</f>
        <v>0</v>
      </c>
      <c r="M5" s="8" t="s">
        <v>51</v>
      </c>
      <c r="N5" s="5" t="s">
        <v>52</v>
      </c>
      <c r="O5" s="5" t="s">
        <v>51</v>
      </c>
      <c r="P5" s="5" t="s">
        <v>51</v>
      </c>
      <c r="Q5" s="5" t="s">
        <v>51</v>
      </c>
      <c r="R5" s="1">
        <v>1</v>
      </c>
      <c r="S5" s="5" t="s">
        <v>51</v>
      </c>
      <c r="T5" s="6"/>
    </row>
    <row r="6" spans="1:20" ht="30" customHeight="1" x14ac:dyDescent="0.3">
      <c r="A6" s="15" t="s">
        <v>53</v>
      </c>
      <c r="B6" s="15" t="s">
        <v>51</v>
      </c>
      <c r="C6" s="15" t="s">
        <v>51</v>
      </c>
      <c r="D6" s="16">
        <v>1</v>
      </c>
      <c r="E6" s="17">
        <f>F7+F8+F9+F10+F11+F12+F13</f>
        <v>0</v>
      </c>
      <c r="F6" s="17">
        <f t="shared" si="0"/>
        <v>0</v>
      </c>
      <c r="G6" s="17">
        <f>H7+H8+H9+H10+H11+H12+H13</f>
        <v>0</v>
      </c>
      <c r="H6" s="17">
        <f t="shared" si="1"/>
        <v>0</v>
      </c>
      <c r="I6" s="17">
        <f>J7+J8+J9+J10+J11+J12+J13</f>
        <v>0</v>
      </c>
      <c r="J6" s="17">
        <f t="shared" si="2"/>
        <v>0</v>
      </c>
      <c r="K6" s="17">
        <f t="shared" si="3"/>
        <v>0</v>
      </c>
      <c r="L6" s="17">
        <f t="shared" si="4"/>
        <v>0</v>
      </c>
      <c r="M6" s="15" t="s">
        <v>51</v>
      </c>
      <c r="N6" s="5" t="s">
        <v>54</v>
      </c>
      <c r="O6" s="5" t="s">
        <v>51</v>
      </c>
      <c r="P6" s="5" t="s">
        <v>52</v>
      </c>
      <c r="Q6" s="5" t="s">
        <v>51</v>
      </c>
      <c r="R6" s="1">
        <v>2</v>
      </c>
      <c r="S6" s="5" t="s">
        <v>51</v>
      </c>
      <c r="T6" s="6"/>
    </row>
    <row r="7" spans="1:20" ht="30" customHeight="1" x14ac:dyDescent="0.3">
      <c r="A7" s="8" t="s">
        <v>55</v>
      </c>
      <c r="B7" s="8" t="s">
        <v>51</v>
      </c>
      <c r="C7" s="8" t="s">
        <v>51</v>
      </c>
      <c r="D7" s="9">
        <v>1</v>
      </c>
      <c r="E7" s="10">
        <f>공종별내역서!F27</f>
        <v>0</v>
      </c>
      <c r="F7" s="10">
        <f t="shared" si="0"/>
        <v>0</v>
      </c>
      <c r="G7" s="10">
        <f>공종별내역서!H27</f>
        <v>0</v>
      </c>
      <c r="H7" s="10">
        <f t="shared" si="1"/>
        <v>0</v>
      </c>
      <c r="I7" s="10">
        <f>공종별내역서!J27</f>
        <v>0</v>
      </c>
      <c r="J7" s="10">
        <f t="shared" si="2"/>
        <v>0</v>
      </c>
      <c r="K7" s="10">
        <f t="shared" si="3"/>
        <v>0</v>
      </c>
      <c r="L7" s="10">
        <f t="shared" si="4"/>
        <v>0</v>
      </c>
      <c r="M7" s="8" t="s">
        <v>51</v>
      </c>
      <c r="N7" s="5" t="s">
        <v>56</v>
      </c>
      <c r="O7" s="5" t="s">
        <v>51</v>
      </c>
      <c r="P7" s="5" t="s">
        <v>54</v>
      </c>
      <c r="Q7" s="5" t="s">
        <v>51</v>
      </c>
      <c r="R7" s="1">
        <v>3</v>
      </c>
      <c r="S7" s="5" t="s">
        <v>51</v>
      </c>
      <c r="T7" s="6"/>
    </row>
    <row r="8" spans="1:20" ht="30" customHeight="1" x14ac:dyDescent="0.3">
      <c r="A8" s="8" t="s">
        <v>76</v>
      </c>
      <c r="B8" s="8" t="s">
        <v>51</v>
      </c>
      <c r="C8" s="8" t="s">
        <v>51</v>
      </c>
      <c r="D8" s="9">
        <v>1</v>
      </c>
      <c r="E8" s="10">
        <f>공종별내역서!F74</f>
        <v>0</v>
      </c>
      <c r="F8" s="10">
        <f t="shared" si="0"/>
        <v>0</v>
      </c>
      <c r="G8" s="10">
        <f>공종별내역서!H74</f>
        <v>0</v>
      </c>
      <c r="H8" s="10">
        <f t="shared" si="1"/>
        <v>0</v>
      </c>
      <c r="I8" s="10">
        <f>공종별내역서!J74</f>
        <v>0</v>
      </c>
      <c r="J8" s="10">
        <f t="shared" si="2"/>
        <v>0</v>
      </c>
      <c r="K8" s="10">
        <f t="shared" si="3"/>
        <v>0</v>
      </c>
      <c r="L8" s="10">
        <f t="shared" si="4"/>
        <v>0</v>
      </c>
      <c r="M8" s="8" t="s">
        <v>51</v>
      </c>
      <c r="N8" s="5" t="s">
        <v>77</v>
      </c>
      <c r="O8" s="5" t="s">
        <v>51</v>
      </c>
      <c r="P8" s="5" t="s">
        <v>54</v>
      </c>
      <c r="Q8" s="5" t="s">
        <v>51</v>
      </c>
      <c r="R8" s="1">
        <v>3</v>
      </c>
      <c r="S8" s="5" t="s">
        <v>51</v>
      </c>
      <c r="T8" s="6"/>
    </row>
    <row r="9" spans="1:20" ht="30" customHeight="1" x14ac:dyDescent="0.3">
      <c r="A9" s="8" t="s">
        <v>180</v>
      </c>
      <c r="B9" s="8" t="s">
        <v>51</v>
      </c>
      <c r="C9" s="8" t="s">
        <v>51</v>
      </c>
      <c r="D9" s="9">
        <v>1</v>
      </c>
      <c r="E9" s="10">
        <f>공종별내역서!F98</f>
        <v>0</v>
      </c>
      <c r="F9" s="10">
        <f t="shared" si="0"/>
        <v>0</v>
      </c>
      <c r="G9" s="10">
        <f>공종별내역서!H98</f>
        <v>0</v>
      </c>
      <c r="H9" s="10">
        <f t="shared" si="1"/>
        <v>0</v>
      </c>
      <c r="I9" s="10">
        <f>공종별내역서!J98</f>
        <v>0</v>
      </c>
      <c r="J9" s="10">
        <f t="shared" si="2"/>
        <v>0</v>
      </c>
      <c r="K9" s="10">
        <f t="shared" si="3"/>
        <v>0</v>
      </c>
      <c r="L9" s="10">
        <f t="shared" si="4"/>
        <v>0</v>
      </c>
      <c r="M9" s="8" t="s">
        <v>51</v>
      </c>
      <c r="N9" s="5" t="s">
        <v>181</v>
      </c>
      <c r="O9" s="5" t="s">
        <v>51</v>
      </c>
      <c r="P9" s="5" t="s">
        <v>54</v>
      </c>
      <c r="Q9" s="5" t="s">
        <v>51</v>
      </c>
      <c r="R9" s="1">
        <v>3</v>
      </c>
      <c r="S9" s="5" t="s">
        <v>51</v>
      </c>
      <c r="T9" s="6"/>
    </row>
    <row r="10" spans="1:20" ht="30" customHeight="1" x14ac:dyDescent="0.3">
      <c r="A10" s="8" t="s">
        <v>196</v>
      </c>
      <c r="B10" s="8" t="s">
        <v>51</v>
      </c>
      <c r="C10" s="8" t="s">
        <v>51</v>
      </c>
      <c r="D10" s="9">
        <v>1</v>
      </c>
      <c r="E10" s="10">
        <f>공종별내역서!F122</f>
        <v>0</v>
      </c>
      <c r="F10" s="10">
        <f t="shared" si="0"/>
        <v>0</v>
      </c>
      <c r="G10" s="10">
        <f>공종별내역서!H122</f>
        <v>0</v>
      </c>
      <c r="H10" s="10">
        <f t="shared" si="1"/>
        <v>0</v>
      </c>
      <c r="I10" s="10">
        <f>공종별내역서!J122</f>
        <v>0</v>
      </c>
      <c r="J10" s="10">
        <f t="shared" si="2"/>
        <v>0</v>
      </c>
      <c r="K10" s="10">
        <f t="shared" si="3"/>
        <v>0</v>
      </c>
      <c r="L10" s="10">
        <f t="shared" si="4"/>
        <v>0</v>
      </c>
      <c r="M10" s="8" t="s">
        <v>51</v>
      </c>
      <c r="N10" s="5" t="s">
        <v>197</v>
      </c>
      <c r="O10" s="5" t="s">
        <v>51</v>
      </c>
      <c r="P10" s="5" t="s">
        <v>54</v>
      </c>
      <c r="Q10" s="5" t="s">
        <v>51</v>
      </c>
      <c r="R10" s="1">
        <v>3</v>
      </c>
      <c r="S10" s="5" t="s">
        <v>51</v>
      </c>
      <c r="T10" s="6"/>
    </row>
    <row r="11" spans="1:20" ht="30" customHeight="1" x14ac:dyDescent="0.3">
      <c r="A11" s="8" t="s">
        <v>254</v>
      </c>
      <c r="B11" s="8" t="s">
        <v>51</v>
      </c>
      <c r="C11" s="8" t="s">
        <v>51</v>
      </c>
      <c r="D11" s="9">
        <v>1</v>
      </c>
      <c r="E11" s="10">
        <f>공종별내역서!F170</f>
        <v>0</v>
      </c>
      <c r="F11" s="10">
        <f t="shared" si="0"/>
        <v>0</v>
      </c>
      <c r="G11" s="10">
        <f>공종별내역서!H170</f>
        <v>0</v>
      </c>
      <c r="H11" s="10">
        <f t="shared" si="1"/>
        <v>0</v>
      </c>
      <c r="I11" s="10">
        <f>공종별내역서!J170</f>
        <v>0</v>
      </c>
      <c r="J11" s="10">
        <f t="shared" si="2"/>
        <v>0</v>
      </c>
      <c r="K11" s="10">
        <f t="shared" si="3"/>
        <v>0</v>
      </c>
      <c r="L11" s="10">
        <f t="shared" si="4"/>
        <v>0</v>
      </c>
      <c r="M11" s="8" t="s">
        <v>51</v>
      </c>
      <c r="N11" s="5" t="s">
        <v>255</v>
      </c>
      <c r="O11" s="5" t="s">
        <v>51</v>
      </c>
      <c r="P11" s="5" t="s">
        <v>54</v>
      </c>
      <c r="Q11" s="5" t="s">
        <v>51</v>
      </c>
      <c r="R11" s="1">
        <v>3</v>
      </c>
      <c r="S11" s="5" t="s">
        <v>51</v>
      </c>
      <c r="T11" s="6"/>
    </row>
    <row r="12" spans="1:20" ht="30" customHeight="1" x14ac:dyDescent="0.3">
      <c r="A12" s="8" t="s">
        <v>379</v>
      </c>
      <c r="B12" s="8" t="s">
        <v>51</v>
      </c>
      <c r="C12" s="8" t="s">
        <v>51</v>
      </c>
      <c r="D12" s="9">
        <v>1</v>
      </c>
      <c r="E12" s="10">
        <f>공종별내역서!F218</f>
        <v>0</v>
      </c>
      <c r="F12" s="10">
        <f t="shared" si="0"/>
        <v>0</v>
      </c>
      <c r="G12" s="10">
        <f>공종별내역서!H218</f>
        <v>0</v>
      </c>
      <c r="H12" s="10">
        <f t="shared" si="1"/>
        <v>0</v>
      </c>
      <c r="I12" s="10">
        <f>공종별내역서!J218</f>
        <v>0</v>
      </c>
      <c r="J12" s="10">
        <f t="shared" si="2"/>
        <v>0</v>
      </c>
      <c r="K12" s="10">
        <f t="shared" si="3"/>
        <v>0</v>
      </c>
      <c r="L12" s="10">
        <f t="shared" si="4"/>
        <v>0</v>
      </c>
      <c r="M12" s="8" t="s">
        <v>51</v>
      </c>
      <c r="N12" s="5" t="s">
        <v>380</v>
      </c>
      <c r="O12" s="5" t="s">
        <v>51</v>
      </c>
      <c r="P12" s="5" t="s">
        <v>54</v>
      </c>
      <c r="Q12" s="5" t="s">
        <v>51</v>
      </c>
      <c r="R12" s="1">
        <v>3</v>
      </c>
      <c r="S12" s="5" t="s">
        <v>51</v>
      </c>
      <c r="T12" s="6"/>
    </row>
    <row r="13" spans="1:20" ht="30" customHeight="1" x14ac:dyDescent="0.3">
      <c r="A13" s="8" t="s">
        <v>509</v>
      </c>
      <c r="B13" s="8" t="s">
        <v>51</v>
      </c>
      <c r="C13" s="8" t="s">
        <v>51</v>
      </c>
      <c r="D13" s="9">
        <v>1</v>
      </c>
      <c r="E13" s="10">
        <f>공종별내역서!F242</f>
        <v>0</v>
      </c>
      <c r="F13" s="10">
        <f t="shared" si="0"/>
        <v>0</v>
      </c>
      <c r="G13" s="10">
        <f>공종별내역서!H242</f>
        <v>0</v>
      </c>
      <c r="H13" s="10">
        <f t="shared" si="1"/>
        <v>0</v>
      </c>
      <c r="I13" s="10">
        <f>공종별내역서!J242</f>
        <v>0</v>
      </c>
      <c r="J13" s="10">
        <f t="shared" si="2"/>
        <v>0</v>
      </c>
      <c r="K13" s="10">
        <f t="shared" si="3"/>
        <v>0</v>
      </c>
      <c r="L13" s="10">
        <f t="shared" si="4"/>
        <v>0</v>
      </c>
      <c r="M13" s="8" t="s">
        <v>51</v>
      </c>
      <c r="N13" s="5" t="s">
        <v>510</v>
      </c>
      <c r="O13" s="5" t="s">
        <v>51</v>
      </c>
      <c r="P13" s="5" t="s">
        <v>54</v>
      </c>
      <c r="Q13" s="5" t="s">
        <v>51</v>
      </c>
      <c r="R13" s="1">
        <v>3</v>
      </c>
      <c r="S13" s="5" t="s">
        <v>51</v>
      </c>
      <c r="T13" s="6"/>
    </row>
    <row r="14" spans="1:20" ht="30" customHeight="1" x14ac:dyDescent="0.3">
      <c r="A14" s="15" t="s">
        <v>552</v>
      </c>
      <c r="B14" s="15" t="s">
        <v>51</v>
      </c>
      <c r="C14" s="15" t="s">
        <v>51</v>
      </c>
      <c r="D14" s="16">
        <v>1</v>
      </c>
      <c r="E14" s="17">
        <f>F15</f>
        <v>0</v>
      </c>
      <c r="F14" s="17">
        <f t="shared" si="0"/>
        <v>0</v>
      </c>
      <c r="G14" s="17">
        <f>H15</f>
        <v>0</v>
      </c>
      <c r="H14" s="17">
        <f t="shared" si="1"/>
        <v>0</v>
      </c>
      <c r="I14" s="17">
        <f>J15</f>
        <v>0</v>
      </c>
      <c r="J14" s="17">
        <f t="shared" si="2"/>
        <v>0</v>
      </c>
      <c r="K14" s="17">
        <f t="shared" si="3"/>
        <v>0</v>
      </c>
      <c r="L14" s="17">
        <f t="shared" si="4"/>
        <v>0</v>
      </c>
      <c r="M14" s="15" t="s">
        <v>51</v>
      </c>
      <c r="N14" s="5" t="s">
        <v>553</v>
      </c>
      <c r="O14" s="5" t="s">
        <v>51</v>
      </c>
      <c r="P14" s="5" t="s">
        <v>52</v>
      </c>
      <c r="Q14" s="5" t="s">
        <v>51</v>
      </c>
      <c r="R14" s="1">
        <v>2</v>
      </c>
      <c r="S14" s="5" t="s">
        <v>51</v>
      </c>
      <c r="T14" s="6"/>
    </row>
    <row r="15" spans="1:20" ht="30" customHeight="1" x14ac:dyDescent="0.3">
      <c r="A15" s="8" t="s">
        <v>554</v>
      </c>
      <c r="B15" s="8" t="s">
        <v>51</v>
      </c>
      <c r="C15" s="8" t="s">
        <v>51</v>
      </c>
      <c r="D15" s="9">
        <v>1</v>
      </c>
      <c r="E15" s="10">
        <f>공종별내역서!F289</f>
        <v>0</v>
      </c>
      <c r="F15" s="10">
        <f t="shared" si="0"/>
        <v>0</v>
      </c>
      <c r="G15" s="10">
        <f>공종별내역서!H289</f>
        <v>0</v>
      </c>
      <c r="H15" s="10">
        <f t="shared" si="1"/>
        <v>0</v>
      </c>
      <c r="I15" s="10">
        <f>공종별내역서!J289</f>
        <v>0</v>
      </c>
      <c r="J15" s="10">
        <f t="shared" si="2"/>
        <v>0</v>
      </c>
      <c r="K15" s="10">
        <f t="shared" si="3"/>
        <v>0</v>
      </c>
      <c r="L15" s="10">
        <f t="shared" si="4"/>
        <v>0</v>
      </c>
      <c r="M15" s="8" t="s">
        <v>51</v>
      </c>
      <c r="N15" s="5" t="s">
        <v>555</v>
      </c>
      <c r="O15" s="5" t="s">
        <v>51</v>
      </c>
      <c r="P15" s="5" t="s">
        <v>553</v>
      </c>
      <c r="Q15" s="5" t="s">
        <v>51</v>
      </c>
      <c r="R15" s="1">
        <v>3</v>
      </c>
      <c r="S15" s="5" t="s">
        <v>51</v>
      </c>
      <c r="T15" s="6"/>
    </row>
    <row r="16" spans="1:20" ht="30" customHeight="1" x14ac:dyDescent="0.3">
      <c r="A16" s="15" t="s">
        <v>559</v>
      </c>
      <c r="B16" s="15" t="s">
        <v>51</v>
      </c>
      <c r="C16" s="15" t="s">
        <v>51</v>
      </c>
      <c r="D16" s="16">
        <v>1</v>
      </c>
      <c r="E16" s="17">
        <f>공종별내역서!F313</f>
        <v>0</v>
      </c>
      <c r="F16" s="17">
        <f t="shared" si="0"/>
        <v>0</v>
      </c>
      <c r="G16" s="17">
        <f>공종별내역서!H313</f>
        <v>0</v>
      </c>
      <c r="H16" s="17">
        <f t="shared" si="1"/>
        <v>0</v>
      </c>
      <c r="I16" s="17">
        <f>공종별내역서!J313</f>
        <v>0</v>
      </c>
      <c r="J16" s="17">
        <f t="shared" si="2"/>
        <v>0</v>
      </c>
      <c r="K16" s="17">
        <f t="shared" si="3"/>
        <v>0</v>
      </c>
      <c r="L16" s="17">
        <f t="shared" si="4"/>
        <v>0</v>
      </c>
      <c r="M16" s="15" t="s">
        <v>51</v>
      </c>
      <c r="N16" s="5" t="s">
        <v>560</v>
      </c>
      <c r="O16" s="5" t="s">
        <v>51</v>
      </c>
      <c r="P16" s="5" t="s">
        <v>52</v>
      </c>
      <c r="Q16" s="5" t="s">
        <v>51</v>
      </c>
      <c r="R16" s="1">
        <v>2</v>
      </c>
      <c r="S16" s="5" t="s">
        <v>51</v>
      </c>
      <c r="T16" s="6"/>
    </row>
    <row r="17" spans="1:20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4"/>
    </row>
    <row r="18" spans="1:20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4"/>
    </row>
    <row r="19" spans="1:20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4"/>
    </row>
    <row r="20" spans="1:20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4"/>
    </row>
    <row r="21" spans="1:20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4"/>
    </row>
    <row r="22" spans="1:20" ht="30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T22" s="4"/>
    </row>
    <row r="23" spans="1:20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4"/>
    </row>
    <row r="24" spans="1:20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4"/>
    </row>
    <row r="25" spans="1:20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4"/>
    </row>
    <row r="26" spans="1:20" ht="30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4"/>
    </row>
    <row r="27" spans="1:20" ht="30" customHeight="1" x14ac:dyDescent="0.3">
      <c r="A27" s="9" t="s">
        <v>74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4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13"/>
  <sheetViews>
    <sheetView view="pageBreakPreview" topLeftCell="A25" zoomScale="85" zoomScaleSheetLayoutView="85" workbookViewId="0">
      <selection activeCell="I20" sqref="I20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0" t="s">
        <v>641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48" ht="30" customHeight="1" x14ac:dyDescent="0.3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/>
      <c r="G2" s="41" t="s">
        <v>8</v>
      </c>
      <c r="H2" s="41"/>
      <c r="I2" s="41" t="s">
        <v>9</v>
      </c>
      <c r="J2" s="41"/>
      <c r="K2" s="41" t="s">
        <v>10</v>
      </c>
      <c r="L2" s="41"/>
      <c r="M2" s="41" t="s">
        <v>11</v>
      </c>
      <c r="N2" s="43" t="s">
        <v>19</v>
      </c>
      <c r="O2" s="43" t="s">
        <v>13</v>
      </c>
      <c r="P2" s="43" t="s">
        <v>20</v>
      </c>
      <c r="Q2" s="43" t="s">
        <v>12</v>
      </c>
      <c r="R2" s="43" t="s">
        <v>21</v>
      </c>
      <c r="S2" s="43" t="s">
        <v>22</v>
      </c>
      <c r="T2" s="43" t="s">
        <v>23</v>
      </c>
      <c r="U2" s="43" t="s">
        <v>24</v>
      </c>
      <c r="V2" s="43" t="s">
        <v>25</v>
      </c>
      <c r="W2" s="43" t="s">
        <v>26</v>
      </c>
      <c r="X2" s="43" t="s">
        <v>27</v>
      </c>
      <c r="Y2" s="43" t="s">
        <v>28</v>
      </c>
      <c r="Z2" s="43" t="s">
        <v>29</v>
      </c>
      <c r="AA2" s="43" t="s">
        <v>30</v>
      </c>
      <c r="AB2" s="43" t="s">
        <v>31</v>
      </c>
      <c r="AC2" s="43" t="s">
        <v>32</v>
      </c>
      <c r="AD2" s="43" t="s">
        <v>33</v>
      </c>
      <c r="AE2" s="43" t="s">
        <v>34</v>
      </c>
      <c r="AF2" s="43" t="s">
        <v>35</v>
      </c>
      <c r="AG2" s="43" t="s">
        <v>36</v>
      </c>
      <c r="AH2" s="43" t="s">
        <v>37</v>
      </c>
      <c r="AI2" s="43" t="s">
        <v>38</v>
      </c>
      <c r="AJ2" s="43" t="s">
        <v>39</v>
      </c>
      <c r="AK2" s="43" t="s">
        <v>40</v>
      </c>
      <c r="AL2" s="43" t="s">
        <v>41</v>
      </c>
      <c r="AM2" s="43" t="s">
        <v>42</v>
      </c>
      <c r="AN2" s="43" t="s">
        <v>43</v>
      </c>
      <c r="AO2" s="43" t="s">
        <v>44</v>
      </c>
      <c r="AP2" s="43" t="s">
        <v>45</v>
      </c>
      <c r="AQ2" s="43" t="s">
        <v>46</v>
      </c>
      <c r="AR2" s="43" t="s">
        <v>47</v>
      </c>
      <c r="AS2" s="43" t="s">
        <v>15</v>
      </c>
      <c r="AT2" s="43" t="s">
        <v>16</v>
      </c>
      <c r="AU2" s="43" t="s">
        <v>48</v>
      </c>
      <c r="AV2" s="43" t="s">
        <v>49</v>
      </c>
    </row>
    <row r="3" spans="1:48" ht="30" customHeight="1" x14ac:dyDescent="0.3">
      <c r="A3" s="41"/>
      <c r="B3" s="41"/>
      <c r="C3" s="41"/>
      <c r="D3" s="41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41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</row>
    <row r="4" spans="1:48" ht="30" customHeight="1" x14ac:dyDescent="0.3">
      <c r="A4" s="8" t="s">
        <v>55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5" t="s">
        <v>56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 x14ac:dyDescent="0.3">
      <c r="A5" s="8" t="s">
        <v>57</v>
      </c>
      <c r="B5" s="8" t="s">
        <v>58</v>
      </c>
      <c r="C5" s="8" t="s">
        <v>59</v>
      </c>
      <c r="D5" s="9">
        <v>4</v>
      </c>
      <c r="E5" s="10">
        <f>TRUNC(일위대가목록!E64,0)</f>
        <v>0</v>
      </c>
      <c r="F5" s="10">
        <f>TRUNC(E5*D5, 0)</f>
        <v>0</v>
      </c>
      <c r="G5" s="10">
        <f>TRUNC(일위대가목록!F64,0)</f>
        <v>0</v>
      </c>
      <c r="H5" s="10">
        <f>TRUNC(G5*D5, 0)</f>
        <v>0</v>
      </c>
      <c r="I5" s="10">
        <f>TRUNC(일위대가목록!G64,0)</f>
        <v>0</v>
      </c>
      <c r="J5" s="10">
        <f>TRUNC(I5*D5, 0)</f>
        <v>0</v>
      </c>
      <c r="K5" s="10">
        <f t="shared" ref="K5:L7" si="0">TRUNC(E5+G5+I5, 0)</f>
        <v>0</v>
      </c>
      <c r="L5" s="10">
        <f t="shared" si="0"/>
        <v>0</v>
      </c>
      <c r="M5" s="8" t="s">
        <v>60</v>
      </c>
      <c r="N5" s="5" t="s">
        <v>61</v>
      </c>
      <c r="O5" s="5" t="s">
        <v>51</v>
      </c>
      <c r="P5" s="5" t="s">
        <v>51</v>
      </c>
      <c r="Q5" s="5" t="s">
        <v>51</v>
      </c>
      <c r="R5" s="5" t="s">
        <v>62</v>
      </c>
      <c r="S5" s="5" t="s">
        <v>63</v>
      </c>
      <c r="T5" s="5" t="s">
        <v>63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51</v>
      </c>
      <c r="AS5" s="5" t="s">
        <v>51</v>
      </c>
      <c r="AT5" s="1"/>
      <c r="AU5" s="5" t="s">
        <v>64</v>
      </c>
      <c r="AV5" s="1">
        <v>4</v>
      </c>
    </row>
    <row r="6" spans="1:48" ht="30" customHeight="1" x14ac:dyDescent="0.3">
      <c r="A6" s="8" t="s">
        <v>65</v>
      </c>
      <c r="B6" s="8" t="s">
        <v>66</v>
      </c>
      <c r="C6" s="8" t="s">
        <v>59</v>
      </c>
      <c r="D6" s="9">
        <v>4</v>
      </c>
      <c r="E6" s="10"/>
      <c r="F6" s="10"/>
      <c r="G6" s="10"/>
      <c r="H6" s="10"/>
      <c r="I6" s="10"/>
      <c r="J6" s="10"/>
      <c r="K6" s="10"/>
      <c r="L6" s="10"/>
      <c r="M6" s="8" t="s">
        <v>51</v>
      </c>
      <c r="N6" s="5" t="s">
        <v>67</v>
      </c>
      <c r="O6" s="5" t="s">
        <v>51</v>
      </c>
      <c r="P6" s="5" t="s">
        <v>51</v>
      </c>
      <c r="Q6" s="5" t="s">
        <v>51</v>
      </c>
      <c r="R6" s="5" t="s">
        <v>63</v>
      </c>
      <c r="S6" s="5" t="s">
        <v>63</v>
      </c>
      <c r="T6" s="5" t="s">
        <v>62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 t="s">
        <v>51</v>
      </c>
      <c r="AS6" s="5" t="s">
        <v>51</v>
      </c>
      <c r="AT6" s="1"/>
      <c r="AU6" s="5" t="s">
        <v>68</v>
      </c>
      <c r="AV6" s="1">
        <v>5</v>
      </c>
    </row>
    <row r="7" spans="1:48" ht="30" customHeight="1" x14ac:dyDescent="0.3">
      <c r="A7" s="8" t="s">
        <v>69</v>
      </c>
      <c r="B7" s="8" t="s">
        <v>70</v>
      </c>
      <c r="C7" s="8" t="s">
        <v>59</v>
      </c>
      <c r="D7" s="9">
        <v>6</v>
      </c>
      <c r="E7" s="10"/>
      <c r="F7" s="10"/>
      <c r="G7" s="10"/>
      <c r="H7" s="10"/>
      <c r="I7" s="10"/>
      <c r="J7" s="10"/>
      <c r="K7" s="10"/>
      <c r="L7" s="10"/>
      <c r="M7" s="8" t="s">
        <v>71</v>
      </c>
      <c r="N7" s="5" t="s">
        <v>72</v>
      </c>
      <c r="O7" s="5" t="s">
        <v>51</v>
      </c>
      <c r="P7" s="5" t="s">
        <v>51</v>
      </c>
      <c r="Q7" s="5" t="s">
        <v>51</v>
      </c>
      <c r="R7" s="5" t="s">
        <v>62</v>
      </c>
      <c r="S7" s="5" t="s">
        <v>63</v>
      </c>
      <c r="T7" s="5" t="s">
        <v>63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5" t="s">
        <v>51</v>
      </c>
      <c r="AS7" s="5" t="s">
        <v>51</v>
      </c>
      <c r="AT7" s="1"/>
      <c r="AU7" s="5" t="s">
        <v>73</v>
      </c>
      <c r="AV7" s="1">
        <v>6</v>
      </c>
    </row>
    <row r="8" spans="1:48" ht="30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 x14ac:dyDescent="0.3">
      <c r="A27" s="9" t="s">
        <v>74</v>
      </c>
      <c r="B27" s="9"/>
      <c r="C27" s="9"/>
      <c r="D27" s="9"/>
      <c r="E27" s="9"/>
      <c r="F27" s="10"/>
      <c r="G27" s="9"/>
      <c r="H27" s="10"/>
      <c r="I27" s="9"/>
      <c r="J27" s="10"/>
      <c r="K27" s="9"/>
      <c r="L27" s="10"/>
      <c r="M27" s="9"/>
      <c r="N27" t="s">
        <v>75</v>
      </c>
    </row>
    <row r="28" spans="1:48" ht="30" customHeight="1" x14ac:dyDescent="0.3">
      <c r="A28" s="8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"/>
      <c r="O28" s="1"/>
      <c r="P28" s="1"/>
      <c r="Q28" s="5" t="s">
        <v>77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30" customHeight="1" x14ac:dyDescent="0.3">
      <c r="A29" s="8" t="s">
        <v>78</v>
      </c>
      <c r="B29" s="8" t="s">
        <v>79</v>
      </c>
      <c r="C29" s="8" t="s">
        <v>80</v>
      </c>
      <c r="D29" s="9">
        <v>3</v>
      </c>
      <c r="E29" s="10"/>
      <c r="F29" s="10"/>
      <c r="G29" s="10"/>
      <c r="H29" s="10"/>
      <c r="I29" s="10"/>
      <c r="J29" s="10"/>
      <c r="K29" s="10"/>
      <c r="L29" s="10"/>
      <c r="M29" s="8" t="s">
        <v>81</v>
      </c>
      <c r="N29" s="5" t="s">
        <v>82</v>
      </c>
      <c r="O29" s="5" t="s">
        <v>51</v>
      </c>
      <c r="P29" s="5" t="s">
        <v>51</v>
      </c>
      <c r="Q29" s="5" t="s">
        <v>51</v>
      </c>
      <c r="R29" s="5" t="s">
        <v>62</v>
      </c>
      <c r="S29" s="5" t="s">
        <v>63</v>
      </c>
      <c r="T29" s="5" t="s">
        <v>63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51</v>
      </c>
      <c r="AS29" s="5" t="s">
        <v>51</v>
      </c>
      <c r="AT29" s="1"/>
      <c r="AU29" s="5" t="s">
        <v>83</v>
      </c>
      <c r="AV29" s="1">
        <v>8</v>
      </c>
    </row>
    <row r="30" spans="1:48" ht="30" customHeight="1" x14ac:dyDescent="0.3">
      <c r="A30" s="8" t="s">
        <v>78</v>
      </c>
      <c r="B30" s="8" t="s">
        <v>84</v>
      </c>
      <c r="C30" s="8" t="s">
        <v>80</v>
      </c>
      <c r="D30" s="9">
        <v>41</v>
      </c>
      <c r="E30" s="10"/>
      <c r="F30" s="10"/>
      <c r="G30" s="10"/>
      <c r="H30" s="10"/>
      <c r="I30" s="10"/>
      <c r="J30" s="10"/>
      <c r="K30" s="10"/>
      <c r="L30" s="10"/>
      <c r="M30" s="8" t="s">
        <v>85</v>
      </c>
      <c r="N30" s="5" t="s">
        <v>86</v>
      </c>
      <c r="O30" s="5" t="s">
        <v>51</v>
      </c>
      <c r="P30" s="5" t="s">
        <v>51</v>
      </c>
      <c r="Q30" s="5" t="s">
        <v>51</v>
      </c>
      <c r="R30" s="5" t="s">
        <v>62</v>
      </c>
      <c r="S30" s="5" t="s">
        <v>63</v>
      </c>
      <c r="T30" s="5" t="s">
        <v>63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51</v>
      </c>
      <c r="AS30" s="5" t="s">
        <v>51</v>
      </c>
      <c r="AT30" s="1"/>
      <c r="AU30" s="5" t="s">
        <v>87</v>
      </c>
      <c r="AV30" s="1">
        <v>9</v>
      </c>
    </row>
    <row r="31" spans="1:48" ht="30" customHeight="1" x14ac:dyDescent="0.3">
      <c r="A31" s="8" t="s">
        <v>78</v>
      </c>
      <c r="B31" s="8" t="s">
        <v>88</v>
      </c>
      <c r="C31" s="8" t="s">
        <v>80</v>
      </c>
      <c r="D31" s="9">
        <v>15</v>
      </c>
      <c r="E31" s="10"/>
      <c r="F31" s="10"/>
      <c r="G31" s="10"/>
      <c r="H31" s="10"/>
      <c r="I31" s="10"/>
      <c r="J31" s="10"/>
      <c r="K31" s="10"/>
      <c r="L31" s="10"/>
      <c r="M31" s="8" t="s">
        <v>89</v>
      </c>
      <c r="N31" s="5" t="s">
        <v>90</v>
      </c>
      <c r="O31" s="5" t="s">
        <v>51</v>
      </c>
      <c r="P31" s="5" t="s">
        <v>51</v>
      </c>
      <c r="Q31" s="5" t="s">
        <v>51</v>
      </c>
      <c r="R31" s="5" t="s">
        <v>62</v>
      </c>
      <c r="S31" s="5" t="s">
        <v>63</v>
      </c>
      <c r="T31" s="5" t="s">
        <v>63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51</v>
      </c>
      <c r="AS31" s="5" t="s">
        <v>51</v>
      </c>
      <c r="AT31" s="1"/>
      <c r="AU31" s="5" t="s">
        <v>91</v>
      </c>
      <c r="AV31" s="1">
        <v>10</v>
      </c>
    </row>
    <row r="32" spans="1:48" ht="30" customHeight="1" x14ac:dyDescent="0.3">
      <c r="A32" s="8" t="s">
        <v>78</v>
      </c>
      <c r="B32" s="8" t="s">
        <v>92</v>
      </c>
      <c r="C32" s="8" t="s">
        <v>80</v>
      </c>
      <c r="D32" s="9">
        <v>70</v>
      </c>
      <c r="E32" s="10"/>
      <c r="F32" s="10"/>
      <c r="G32" s="10"/>
      <c r="H32" s="10"/>
      <c r="I32" s="10"/>
      <c r="J32" s="10"/>
      <c r="K32" s="10"/>
      <c r="L32" s="10"/>
      <c r="M32" s="8" t="s">
        <v>93</v>
      </c>
      <c r="N32" s="5" t="s">
        <v>94</v>
      </c>
      <c r="O32" s="5" t="s">
        <v>51</v>
      </c>
      <c r="P32" s="5" t="s">
        <v>51</v>
      </c>
      <c r="Q32" s="5" t="s">
        <v>51</v>
      </c>
      <c r="R32" s="5" t="s">
        <v>62</v>
      </c>
      <c r="S32" s="5" t="s">
        <v>63</v>
      </c>
      <c r="T32" s="5" t="s">
        <v>63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5" t="s">
        <v>51</v>
      </c>
      <c r="AS32" s="5" t="s">
        <v>51</v>
      </c>
      <c r="AT32" s="1"/>
      <c r="AU32" s="5" t="s">
        <v>95</v>
      </c>
      <c r="AV32" s="1">
        <v>11</v>
      </c>
    </row>
    <row r="33" spans="1:48" ht="30" customHeight="1" x14ac:dyDescent="0.3">
      <c r="A33" s="8" t="s">
        <v>96</v>
      </c>
      <c r="B33" s="8" t="s">
        <v>97</v>
      </c>
      <c r="C33" s="8" t="s">
        <v>80</v>
      </c>
      <c r="D33" s="9">
        <v>5</v>
      </c>
      <c r="E33" s="10"/>
      <c r="F33" s="10"/>
      <c r="G33" s="10"/>
      <c r="H33" s="10"/>
      <c r="I33" s="10"/>
      <c r="J33" s="10"/>
      <c r="K33" s="10"/>
      <c r="L33" s="10"/>
      <c r="M33" s="8" t="s">
        <v>98</v>
      </c>
      <c r="N33" s="5" t="s">
        <v>99</v>
      </c>
      <c r="O33" s="5" t="s">
        <v>51</v>
      </c>
      <c r="P33" s="5" t="s">
        <v>51</v>
      </c>
      <c r="Q33" s="5" t="s">
        <v>51</v>
      </c>
      <c r="R33" s="5" t="s">
        <v>62</v>
      </c>
      <c r="S33" s="5" t="s">
        <v>63</v>
      </c>
      <c r="T33" s="5" t="s">
        <v>63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5" t="s">
        <v>51</v>
      </c>
      <c r="AS33" s="5" t="s">
        <v>51</v>
      </c>
      <c r="AT33" s="1"/>
      <c r="AU33" s="5" t="s">
        <v>100</v>
      </c>
      <c r="AV33" s="1">
        <v>12</v>
      </c>
    </row>
    <row r="34" spans="1:48" ht="30" customHeight="1" x14ac:dyDescent="0.3">
      <c r="A34" s="8" t="s">
        <v>96</v>
      </c>
      <c r="B34" s="8" t="s">
        <v>101</v>
      </c>
      <c r="C34" s="8" t="s">
        <v>80</v>
      </c>
      <c r="D34" s="9">
        <v>2</v>
      </c>
      <c r="E34" s="10"/>
      <c r="F34" s="10"/>
      <c r="G34" s="10"/>
      <c r="H34" s="10"/>
      <c r="I34" s="10"/>
      <c r="J34" s="10"/>
      <c r="K34" s="10"/>
      <c r="L34" s="10"/>
      <c r="M34" s="8" t="s">
        <v>102</v>
      </c>
      <c r="N34" s="5" t="s">
        <v>103</v>
      </c>
      <c r="O34" s="5" t="s">
        <v>51</v>
      </c>
      <c r="P34" s="5" t="s">
        <v>51</v>
      </c>
      <c r="Q34" s="5" t="s">
        <v>51</v>
      </c>
      <c r="R34" s="5" t="s">
        <v>62</v>
      </c>
      <c r="S34" s="5" t="s">
        <v>63</v>
      </c>
      <c r="T34" s="5" t="s">
        <v>63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 t="s">
        <v>51</v>
      </c>
      <c r="AS34" s="5" t="s">
        <v>51</v>
      </c>
      <c r="AT34" s="1"/>
      <c r="AU34" s="5" t="s">
        <v>104</v>
      </c>
      <c r="AV34" s="1">
        <v>13</v>
      </c>
    </row>
    <row r="35" spans="1:48" ht="30" customHeight="1" x14ac:dyDescent="0.3">
      <c r="A35" s="8" t="s">
        <v>105</v>
      </c>
      <c r="B35" s="8" t="s">
        <v>106</v>
      </c>
      <c r="C35" s="8" t="s">
        <v>107</v>
      </c>
      <c r="D35" s="9">
        <v>3</v>
      </c>
      <c r="E35" s="10"/>
      <c r="F35" s="10"/>
      <c r="G35" s="10"/>
      <c r="H35" s="10"/>
      <c r="I35" s="10"/>
      <c r="J35" s="10"/>
      <c r="K35" s="10"/>
      <c r="L35" s="10"/>
      <c r="M35" s="8" t="s">
        <v>51</v>
      </c>
      <c r="N35" s="5" t="s">
        <v>108</v>
      </c>
      <c r="O35" s="5" t="s">
        <v>51</v>
      </c>
      <c r="P35" s="5" t="s">
        <v>51</v>
      </c>
      <c r="Q35" s="5" t="s">
        <v>51</v>
      </c>
      <c r="R35" s="5" t="s">
        <v>63</v>
      </c>
      <c r="S35" s="5" t="s">
        <v>63</v>
      </c>
      <c r="T35" s="5" t="s">
        <v>62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5" t="s">
        <v>51</v>
      </c>
      <c r="AS35" s="5" t="s">
        <v>51</v>
      </c>
      <c r="AT35" s="1"/>
      <c r="AU35" s="5" t="s">
        <v>109</v>
      </c>
      <c r="AV35" s="1">
        <v>14</v>
      </c>
    </row>
    <row r="36" spans="1:48" ht="30" customHeight="1" x14ac:dyDescent="0.3">
      <c r="A36" s="8" t="s">
        <v>105</v>
      </c>
      <c r="B36" s="8" t="s">
        <v>110</v>
      </c>
      <c r="C36" s="8" t="s">
        <v>107</v>
      </c>
      <c r="D36" s="9">
        <v>6</v>
      </c>
      <c r="E36" s="10"/>
      <c r="F36" s="10"/>
      <c r="G36" s="10"/>
      <c r="H36" s="10"/>
      <c r="I36" s="10"/>
      <c r="J36" s="10"/>
      <c r="K36" s="10"/>
      <c r="L36" s="10"/>
      <c r="M36" s="8" t="s">
        <v>51</v>
      </c>
      <c r="N36" s="5" t="s">
        <v>111</v>
      </c>
      <c r="O36" s="5" t="s">
        <v>51</v>
      </c>
      <c r="P36" s="5" t="s">
        <v>51</v>
      </c>
      <c r="Q36" s="5" t="s">
        <v>51</v>
      </c>
      <c r="R36" s="5" t="s">
        <v>63</v>
      </c>
      <c r="S36" s="5" t="s">
        <v>63</v>
      </c>
      <c r="T36" s="5" t="s">
        <v>62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5" t="s">
        <v>51</v>
      </c>
      <c r="AS36" s="5" t="s">
        <v>51</v>
      </c>
      <c r="AT36" s="1"/>
      <c r="AU36" s="5" t="s">
        <v>112</v>
      </c>
      <c r="AV36" s="1">
        <v>15</v>
      </c>
    </row>
    <row r="37" spans="1:48" ht="30" customHeight="1" x14ac:dyDescent="0.3">
      <c r="A37" s="8" t="s">
        <v>105</v>
      </c>
      <c r="B37" s="8" t="s">
        <v>113</v>
      </c>
      <c r="C37" s="8" t="s">
        <v>107</v>
      </c>
      <c r="D37" s="9">
        <v>6</v>
      </c>
      <c r="E37" s="10"/>
      <c r="F37" s="10"/>
      <c r="G37" s="10"/>
      <c r="H37" s="10"/>
      <c r="I37" s="10"/>
      <c r="J37" s="10"/>
      <c r="K37" s="10"/>
      <c r="L37" s="10"/>
      <c r="M37" s="8" t="s">
        <v>51</v>
      </c>
      <c r="N37" s="5" t="s">
        <v>114</v>
      </c>
      <c r="O37" s="5" t="s">
        <v>51</v>
      </c>
      <c r="P37" s="5" t="s">
        <v>51</v>
      </c>
      <c r="Q37" s="5" t="s">
        <v>51</v>
      </c>
      <c r="R37" s="5" t="s">
        <v>63</v>
      </c>
      <c r="S37" s="5" t="s">
        <v>63</v>
      </c>
      <c r="T37" s="5" t="s">
        <v>62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5" t="s">
        <v>51</v>
      </c>
      <c r="AS37" s="5" t="s">
        <v>51</v>
      </c>
      <c r="AT37" s="1"/>
      <c r="AU37" s="5" t="s">
        <v>115</v>
      </c>
      <c r="AV37" s="1">
        <v>16</v>
      </c>
    </row>
    <row r="38" spans="1:48" ht="30" customHeight="1" x14ac:dyDescent="0.3">
      <c r="A38" s="8" t="s">
        <v>105</v>
      </c>
      <c r="B38" s="8" t="s">
        <v>116</v>
      </c>
      <c r="C38" s="8" t="s">
        <v>107</v>
      </c>
      <c r="D38" s="9">
        <v>16</v>
      </c>
      <c r="E38" s="10"/>
      <c r="F38" s="10"/>
      <c r="G38" s="10"/>
      <c r="H38" s="10"/>
      <c r="I38" s="10"/>
      <c r="J38" s="10"/>
      <c r="K38" s="10"/>
      <c r="L38" s="10"/>
      <c r="M38" s="8" t="s">
        <v>51</v>
      </c>
      <c r="N38" s="5" t="s">
        <v>117</v>
      </c>
      <c r="O38" s="5" t="s">
        <v>51</v>
      </c>
      <c r="P38" s="5" t="s">
        <v>51</v>
      </c>
      <c r="Q38" s="5" t="s">
        <v>51</v>
      </c>
      <c r="R38" s="5" t="s">
        <v>63</v>
      </c>
      <c r="S38" s="5" t="s">
        <v>63</v>
      </c>
      <c r="T38" s="5" t="s">
        <v>62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5" t="s">
        <v>51</v>
      </c>
      <c r="AS38" s="5" t="s">
        <v>51</v>
      </c>
      <c r="AT38" s="1"/>
      <c r="AU38" s="5" t="s">
        <v>118</v>
      </c>
      <c r="AV38" s="1">
        <v>17</v>
      </c>
    </row>
    <row r="39" spans="1:48" ht="30" customHeight="1" x14ac:dyDescent="0.3">
      <c r="A39" s="8" t="s">
        <v>105</v>
      </c>
      <c r="B39" s="8" t="s">
        <v>119</v>
      </c>
      <c r="C39" s="8" t="s">
        <v>107</v>
      </c>
      <c r="D39" s="9">
        <v>1</v>
      </c>
      <c r="E39" s="10"/>
      <c r="F39" s="10"/>
      <c r="G39" s="10"/>
      <c r="H39" s="10"/>
      <c r="I39" s="10"/>
      <c r="J39" s="10"/>
      <c r="K39" s="10"/>
      <c r="L39" s="10"/>
      <c r="M39" s="8" t="s">
        <v>51</v>
      </c>
      <c r="N39" s="5" t="s">
        <v>120</v>
      </c>
      <c r="O39" s="5" t="s">
        <v>51</v>
      </c>
      <c r="P39" s="5" t="s">
        <v>51</v>
      </c>
      <c r="Q39" s="5" t="s">
        <v>51</v>
      </c>
      <c r="R39" s="5" t="s">
        <v>63</v>
      </c>
      <c r="S39" s="5" t="s">
        <v>63</v>
      </c>
      <c r="T39" s="5" t="s">
        <v>62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5" t="s">
        <v>51</v>
      </c>
      <c r="AS39" s="5" t="s">
        <v>51</v>
      </c>
      <c r="AT39" s="1"/>
      <c r="AU39" s="5" t="s">
        <v>121</v>
      </c>
      <c r="AV39" s="1">
        <v>18</v>
      </c>
    </row>
    <row r="40" spans="1:48" ht="30" customHeight="1" x14ac:dyDescent="0.3">
      <c r="A40" s="8" t="s">
        <v>105</v>
      </c>
      <c r="B40" s="8" t="s">
        <v>122</v>
      </c>
      <c r="C40" s="8" t="s">
        <v>107</v>
      </c>
      <c r="D40" s="9">
        <v>4</v>
      </c>
      <c r="E40" s="10"/>
      <c r="F40" s="10"/>
      <c r="G40" s="10"/>
      <c r="H40" s="10"/>
      <c r="I40" s="10"/>
      <c r="J40" s="10"/>
      <c r="K40" s="10"/>
      <c r="L40" s="10"/>
      <c r="M40" s="8" t="s">
        <v>51</v>
      </c>
      <c r="N40" s="5" t="s">
        <v>123</v>
      </c>
      <c r="O40" s="5" t="s">
        <v>51</v>
      </c>
      <c r="P40" s="5" t="s">
        <v>51</v>
      </c>
      <c r="Q40" s="5" t="s">
        <v>51</v>
      </c>
      <c r="R40" s="5" t="s">
        <v>63</v>
      </c>
      <c r="S40" s="5" t="s">
        <v>63</v>
      </c>
      <c r="T40" s="5" t="s">
        <v>62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5" t="s">
        <v>51</v>
      </c>
      <c r="AS40" s="5" t="s">
        <v>51</v>
      </c>
      <c r="AT40" s="1"/>
      <c r="AU40" s="5" t="s">
        <v>124</v>
      </c>
      <c r="AV40" s="1">
        <v>19</v>
      </c>
    </row>
    <row r="41" spans="1:48" ht="30" customHeight="1" x14ac:dyDescent="0.3">
      <c r="A41" s="8" t="s">
        <v>105</v>
      </c>
      <c r="B41" s="8" t="s">
        <v>125</v>
      </c>
      <c r="C41" s="8" t="s">
        <v>107</v>
      </c>
      <c r="D41" s="9">
        <v>1</v>
      </c>
      <c r="E41" s="10"/>
      <c r="F41" s="10"/>
      <c r="G41" s="10"/>
      <c r="H41" s="10"/>
      <c r="I41" s="10"/>
      <c r="J41" s="10"/>
      <c r="K41" s="10"/>
      <c r="L41" s="10"/>
      <c r="M41" s="8" t="s">
        <v>51</v>
      </c>
      <c r="N41" s="5" t="s">
        <v>126</v>
      </c>
      <c r="O41" s="5" t="s">
        <v>51</v>
      </c>
      <c r="P41" s="5" t="s">
        <v>51</v>
      </c>
      <c r="Q41" s="5" t="s">
        <v>51</v>
      </c>
      <c r="R41" s="5" t="s">
        <v>63</v>
      </c>
      <c r="S41" s="5" t="s">
        <v>63</v>
      </c>
      <c r="T41" s="5" t="s">
        <v>62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5" t="s">
        <v>51</v>
      </c>
      <c r="AS41" s="5" t="s">
        <v>51</v>
      </c>
      <c r="AT41" s="1"/>
      <c r="AU41" s="5" t="s">
        <v>127</v>
      </c>
      <c r="AV41" s="1">
        <v>20</v>
      </c>
    </row>
    <row r="42" spans="1:48" ht="30" customHeight="1" x14ac:dyDescent="0.3">
      <c r="A42" s="8" t="s">
        <v>105</v>
      </c>
      <c r="B42" s="8" t="s">
        <v>128</v>
      </c>
      <c r="C42" s="8" t="s">
        <v>107</v>
      </c>
      <c r="D42" s="9">
        <v>2</v>
      </c>
      <c r="E42" s="10"/>
      <c r="F42" s="10"/>
      <c r="G42" s="10"/>
      <c r="H42" s="10"/>
      <c r="I42" s="10"/>
      <c r="J42" s="10"/>
      <c r="K42" s="10"/>
      <c r="L42" s="10"/>
      <c r="M42" s="8" t="s">
        <v>51</v>
      </c>
      <c r="N42" s="5" t="s">
        <v>129</v>
      </c>
      <c r="O42" s="5" t="s">
        <v>51</v>
      </c>
      <c r="P42" s="5" t="s">
        <v>51</v>
      </c>
      <c r="Q42" s="5" t="s">
        <v>51</v>
      </c>
      <c r="R42" s="5" t="s">
        <v>63</v>
      </c>
      <c r="S42" s="5" t="s">
        <v>63</v>
      </c>
      <c r="T42" s="5" t="s">
        <v>62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5" t="s">
        <v>51</v>
      </c>
      <c r="AS42" s="5" t="s">
        <v>51</v>
      </c>
      <c r="AT42" s="1"/>
      <c r="AU42" s="5" t="s">
        <v>130</v>
      </c>
      <c r="AV42" s="1">
        <v>21</v>
      </c>
    </row>
    <row r="43" spans="1:48" ht="30" customHeight="1" x14ac:dyDescent="0.3">
      <c r="A43" s="8" t="s">
        <v>105</v>
      </c>
      <c r="B43" s="8" t="s">
        <v>131</v>
      </c>
      <c r="C43" s="8" t="s">
        <v>107</v>
      </c>
      <c r="D43" s="9">
        <v>1</v>
      </c>
      <c r="E43" s="10"/>
      <c r="F43" s="10"/>
      <c r="G43" s="10"/>
      <c r="H43" s="10"/>
      <c r="I43" s="10"/>
      <c r="J43" s="10"/>
      <c r="K43" s="10"/>
      <c r="L43" s="10"/>
      <c r="M43" s="8" t="s">
        <v>51</v>
      </c>
      <c r="N43" s="5" t="s">
        <v>132</v>
      </c>
      <c r="O43" s="5" t="s">
        <v>51</v>
      </c>
      <c r="P43" s="5" t="s">
        <v>51</v>
      </c>
      <c r="Q43" s="5" t="s">
        <v>51</v>
      </c>
      <c r="R43" s="5" t="s">
        <v>63</v>
      </c>
      <c r="S43" s="5" t="s">
        <v>63</v>
      </c>
      <c r="T43" s="5" t="s">
        <v>62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5" t="s">
        <v>51</v>
      </c>
      <c r="AS43" s="5" t="s">
        <v>51</v>
      </c>
      <c r="AT43" s="1"/>
      <c r="AU43" s="5" t="s">
        <v>133</v>
      </c>
      <c r="AV43" s="1">
        <v>22</v>
      </c>
    </row>
    <row r="44" spans="1:48" ht="30" customHeight="1" x14ac:dyDescent="0.3">
      <c r="A44" s="8" t="s">
        <v>105</v>
      </c>
      <c r="B44" s="8" t="s">
        <v>134</v>
      </c>
      <c r="C44" s="8" t="s">
        <v>107</v>
      </c>
      <c r="D44" s="9">
        <v>1</v>
      </c>
      <c r="E44" s="10"/>
      <c r="F44" s="10"/>
      <c r="G44" s="10"/>
      <c r="H44" s="10"/>
      <c r="I44" s="10"/>
      <c r="J44" s="10"/>
      <c r="K44" s="10"/>
      <c r="L44" s="10"/>
      <c r="M44" s="8" t="s">
        <v>51</v>
      </c>
      <c r="N44" s="5" t="s">
        <v>135</v>
      </c>
      <c r="O44" s="5" t="s">
        <v>51</v>
      </c>
      <c r="P44" s="5" t="s">
        <v>51</v>
      </c>
      <c r="Q44" s="5" t="s">
        <v>51</v>
      </c>
      <c r="R44" s="5" t="s">
        <v>63</v>
      </c>
      <c r="S44" s="5" t="s">
        <v>63</v>
      </c>
      <c r="T44" s="5" t="s">
        <v>62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 t="s">
        <v>51</v>
      </c>
      <c r="AS44" s="5" t="s">
        <v>51</v>
      </c>
      <c r="AT44" s="1"/>
      <c r="AU44" s="5" t="s">
        <v>136</v>
      </c>
      <c r="AV44" s="1">
        <v>23</v>
      </c>
    </row>
    <row r="45" spans="1:48" ht="30" customHeight="1" x14ac:dyDescent="0.3">
      <c r="A45" s="8" t="s">
        <v>105</v>
      </c>
      <c r="B45" s="8" t="s">
        <v>137</v>
      </c>
      <c r="C45" s="8" t="s">
        <v>107</v>
      </c>
      <c r="D45" s="9">
        <v>3</v>
      </c>
      <c r="E45" s="10"/>
      <c r="F45" s="10"/>
      <c r="G45" s="10"/>
      <c r="H45" s="10"/>
      <c r="I45" s="10"/>
      <c r="J45" s="10"/>
      <c r="K45" s="10"/>
      <c r="L45" s="10"/>
      <c r="M45" s="8" t="s">
        <v>51</v>
      </c>
      <c r="N45" s="5" t="s">
        <v>138</v>
      </c>
      <c r="O45" s="5" t="s">
        <v>51</v>
      </c>
      <c r="P45" s="5" t="s">
        <v>51</v>
      </c>
      <c r="Q45" s="5" t="s">
        <v>51</v>
      </c>
      <c r="R45" s="5" t="s">
        <v>63</v>
      </c>
      <c r="S45" s="5" t="s">
        <v>63</v>
      </c>
      <c r="T45" s="5" t="s">
        <v>62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 t="s">
        <v>51</v>
      </c>
      <c r="AS45" s="5" t="s">
        <v>51</v>
      </c>
      <c r="AT45" s="1"/>
      <c r="AU45" s="5" t="s">
        <v>139</v>
      </c>
      <c r="AV45" s="1">
        <v>24</v>
      </c>
    </row>
    <row r="46" spans="1:48" ht="30" customHeight="1" x14ac:dyDescent="0.3">
      <c r="A46" s="8" t="s">
        <v>140</v>
      </c>
      <c r="B46" s="8" t="s">
        <v>141</v>
      </c>
      <c r="C46" s="8" t="s">
        <v>142</v>
      </c>
      <c r="D46" s="9">
        <v>6</v>
      </c>
      <c r="E46" s="10"/>
      <c r="F46" s="10"/>
      <c r="G46" s="10"/>
      <c r="H46" s="10"/>
      <c r="I46" s="10"/>
      <c r="J46" s="10"/>
      <c r="K46" s="10"/>
      <c r="L46" s="10"/>
      <c r="M46" s="8" t="s">
        <v>143</v>
      </c>
      <c r="N46" s="5" t="s">
        <v>144</v>
      </c>
      <c r="O46" s="5" t="s">
        <v>51</v>
      </c>
      <c r="P46" s="5" t="s">
        <v>51</v>
      </c>
      <c r="Q46" s="5" t="s">
        <v>51</v>
      </c>
      <c r="R46" s="5" t="s">
        <v>62</v>
      </c>
      <c r="S46" s="5" t="s">
        <v>63</v>
      </c>
      <c r="T46" s="5" t="s">
        <v>63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 t="s">
        <v>51</v>
      </c>
      <c r="AS46" s="5" t="s">
        <v>51</v>
      </c>
      <c r="AT46" s="1"/>
      <c r="AU46" s="5" t="s">
        <v>145</v>
      </c>
      <c r="AV46" s="1">
        <v>25</v>
      </c>
    </row>
    <row r="47" spans="1:48" ht="30" customHeight="1" x14ac:dyDescent="0.3">
      <c r="A47" s="8" t="s">
        <v>140</v>
      </c>
      <c r="B47" s="8" t="s">
        <v>146</v>
      </c>
      <c r="C47" s="8" t="s">
        <v>142</v>
      </c>
      <c r="D47" s="9">
        <v>45</v>
      </c>
      <c r="E47" s="10"/>
      <c r="F47" s="10"/>
      <c r="G47" s="10"/>
      <c r="H47" s="10"/>
      <c r="I47" s="10"/>
      <c r="J47" s="10"/>
      <c r="K47" s="10"/>
      <c r="L47" s="10"/>
      <c r="M47" s="8" t="s">
        <v>147</v>
      </c>
      <c r="N47" s="5" t="s">
        <v>148</v>
      </c>
      <c r="O47" s="5" t="s">
        <v>51</v>
      </c>
      <c r="P47" s="5" t="s">
        <v>51</v>
      </c>
      <c r="Q47" s="5" t="s">
        <v>51</v>
      </c>
      <c r="R47" s="5" t="s">
        <v>62</v>
      </c>
      <c r="S47" s="5" t="s">
        <v>63</v>
      </c>
      <c r="T47" s="5" t="s">
        <v>63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 t="s">
        <v>51</v>
      </c>
      <c r="AS47" s="5" t="s">
        <v>51</v>
      </c>
      <c r="AT47" s="1"/>
      <c r="AU47" s="5" t="s">
        <v>149</v>
      </c>
      <c r="AV47" s="1">
        <v>26</v>
      </c>
    </row>
    <row r="48" spans="1:48" ht="30" customHeight="1" x14ac:dyDescent="0.3">
      <c r="A48" s="8" t="s">
        <v>140</v>
      </c>
      <c r="B48" s="8" t="s">
        <v>150</v>
      </c>
      <c r="C48" s="8" t="s">
        <v>142</v>
      </c>
      <c r="D48" s="9">
        <v>8</v>
      </c>
      <c r="E48" s="10"/>
      <c r="F48" s="10"/>
      <c r="G48" s="10"/>
      <c r="H48" s="10"/>
      <c r="I48" s="10"/>
      <c r="J48" s="10"/>
      <c r="K48" s="10"/>
      <c r="L48" s="10"/>
      <c r="M48" s="8" t="s">
        <v>151</v>
      </c>
      <c r="N48" s="5" t="s">
        <v>152</v>
      </c>
      <c r="O48" s="5" t="s">
        <v>51</v>
      </c>
      <c r="P48" s="5" t="s">
        <v>51</v>
      </c>
      <c r="Q48" s="5" t="s">
        <v>51</v>
      </c>
      <c r="R48" s="5" t="s">
        <v>62</v>
      </c>
      <c r="S48" s="5" t="s">
        <v>63</v>
      </c>
      <c r="T48" s="5" t="s">
        <v>63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 t="s">
        <v>51</v>
      </c>
      <c r="AS48" s="5" t="s">
        <v>51</v>
      </c>
      <c r="AT48" s="1"/>
      <c r="AU48" s="5" t="s">
        <v>153</v>
      </c>
      <c r="AV48" s="1">
        <v>27</v>
      </c>
    </row>
    <row r="49" spans="1:48" ht="30" customHeight="1" x14ac:dyDescent="0.3">
      <c r="A49" s="8" t="s">
        <v>140</v>
      </c>
      <c r="B49" s="8" t="s">
        <v>154</v>
      </c>
      <c r="C49" s="8" t="s">
        <v>142</v>
      </c>
      <c r="D49" s="9">
        <v>24</v>
      </c>
      <c r="E49" s="10"/>
      <c r="F49" s="10"/>
      <c r="G49" s="10"/>
      <c r="H49" s="10"/>
      <c r="I49" s="10"/>
      <c r="J49" s="10"/>
      <c r="K49" s="10"/>
      <c r="L49" s="10"/>
      <c r="M49" s="8" t="s">
        <v>155</v>
      </c>
      <c r="N49" s="5" t="s">
        <v>156</v>
      </c>
      <c r="O49" s="5" t="s">
        <v>51</v>
      </c>
      <c r="P49" s="5" t="s">
        <v>51</v>
      </c>
      <c r="Q49" s="5" t="s">
        <v>51</v>
      </c>
      <c r="R49" s="5" t="s">
        <v>62</v>
      </c>
      <c r="S49" s="5" t="s">
        <v>63</v>
      </c>
      <c r="T49" s="5" t="s">
        <v>63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5" t="s">
        <v>51</v>
      </c>
      <c r="AS49" s="5" t="s">
        <v>51</v>
      </c>
      <c r="AT49" s="1"/>
      <c r="AU49" s="5" t="s">
        <v>157</v>
      </c>
      <c r="AV49" s="1">
        <v>28</v>
      </c>
    </row>
    <row r="50" spans="1:48" ht="30" customHeight="1" x14ac:dyDescent="0.3">
      <c r="A50" s="8" t="s">
        <v>158</v>
      </c>
      <c r="B50" s="8" t="s">
        <v>159</v>
      </c>
      <c r="C50" s="8" t="s">
        <v>107</v>
      </c>
      <c r="D50" s="9">
        <v>3</v>
      </c>
      <c r="E50" s="10"/>
      <c r="F50" s="10"/>
      <c r="G50" s="10"/>
      <c r="H50" s="10"/>
      <c r="I50" s="10"/>
      <c r="J50" s="10"/>
      <c r="K50" s="10"/>
      <c r="L50" s="10"/>
      <c r="M50" s="8" t="s">
        <v>160</v>
      </c>
      <c r="N50" s="5" t="s">
        <v>161</v>
      </c>
      <c r="O50" s="5" t="s">
        <v>51</v>
      </c>
      <c r="P50" s="5" t="s">
        <v>51</v>
      </c>
      <c r="Q50" s="5" t="s">
        <v>51</v>
      </c>
      <c r="R50" s="5" t="s">
        <v>62</v>
      </c>
      <c r="S50" s="5" t="s">
        <v>63</v>
      </c>
      <c r="T50" s="5" t="s">
        <v>63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5" t="s">
        <v>51</v>
      </c>
      <c r="AS50" s="5" t="s">
        <v>51</v>
      </c>
      <c r="AT50" s="1"/>
      <c r="AU50" s="5" t="s">
        <v>162</v>
      </c>
      <c r="AV50" s="1">
        <v>29</v>
      </c>
    </row>
    <row r="51" spans="1:48" ht="30" customHeight="1" x14ac:dyDescent="0.3">
      <c r="A51" s="8" t="s">
        <v>163</v>
      </c>
      <c r="B51" s="8" t="s">
        <v>51</v>
      </c>
      <c r="C51" s="8" t="s">
        <v>164</v>
      </c>
      <c r="D51" s="9">
        <v>141.6</v>
      </c>
      <c r="E51" s="10"/>
      <c r="F51" s="10"/>
      <c r="G51" s="10"/>
      <c r="H51" s="10"/>
      <c r="I51" s="10"/>
      <c r="J51" s="10"/>
      <c r="K51" s="10"/>
      <c r="L51" s="10"/>
      <c r="M51" s="8" t="s">
        <v>165</v>
      </c>
      <c r="N51" s="5" t="s">
        <v>166</v>
      </c>
      <c r="O51" s="5" t="s">
        <v>51</v>
      </c>
      <c r="P51" s="5" t="s">
        <v>51</v>
      </c>
      <c r="Q51" s="5" t="s">
        <v>51</v>
      </c>
      <c r="R51" s="5" t="s">
        <v>62</v>
      </c>
      <c r="S51" s="5" t="s">
        <v>63</v>
      </c>
      <c r="T51" s="5" t="s">
        <v>63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5" t="s">
        <v>51</v>
      </c>
      <c r="AS51" s="5" t="s">
        <v>51</v>
      </c>
      <c r="AT51" s="1"/>
      <c r="AU51" s="5" t="s">
        <v>167</v>
      </c>
      <c r="AV51" s="1">
        <v>30</v>
      </c>
    </row>
    <row r="52" spans="1:48" ht="30" customHeight="1" x14ac:dyDescent="0.3">
      <c r="A52" s="8" t="s">
        <v>168</v>
      </c>
      <c r="B52" s="8" t="s">
        <v>51</v>
      </c>
      <c r="C52" s="8" t="s">
        <v>164</v>
      </c>
      <c r="D52" s="9">
        <v>94.4</v>
      </c>
      <c r="E52" s="10"/>
      <c r="F52" s="10"/>
      <c r="G52" s="10"/>
      <c r="H52" s="10"/>
      <c r="I52" s="10"/>
      <c r="J52" s="10"/>
      <c r="K52" s="10"/>
      <c r="L52" s="10"/>
      <c r="M52" s="8" t="s">
        <v>169</v>
      </c>
      <c r="N52" s="5" t="s">
        <v>170</v>
      </c>
      <c r="O52" s="5" t="s">
        <v>51</v>
      </c>
      <c r="P52" s="5" t="s">
        <v>51</v>
      </c>
      <c r="Q52" s="5" t="s">
        <v>51</v>
      </c>
      <c r="R52" s="5" t="s">
        <v>62</v>
      </c>
      <c r="S52" s="5" t="s">
        <v>63</v>
      </c>
      <c r="T52" s="5" t="s">
        <v>63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5" t="s">
        <v>51</v>
      </c>
      <c r="AS52" s="5" t="s">
        <v>51</v>
      </c>
      <c r="AT52" s="1"/>
      <c r="AU52" s="5" t="s">
        <v>171</v>
      </c>
      <c r="AV52" s="1">
        <v>31</v>
      </c>
    </row>
    <row r="53" spans="1:48" ht="30" customHeight="1" x14ac:dyDescent="0.3">
      <c r="A53" s="8" t="s">
        <v>172</v>
      </c>
      <c r="B53" s="8" t="s">
        <v>51</v>
      </c>
      <c r="C53" s="8" t="s">
        <v>164</v>
      </c>
      <c r="D53" s="9">
        <v>47.2</v>
      </c>
      <c r="E53" s="10"/>
      <c r="F53" s="10"/>
      <c r="G53" s="10"/>
      <c r="H53" s="10"/>
      <c r="I53" s="10"/>
      <c r="J53" s="10"/>
      <c r="K53" s="10"/>
      <c r="L53" s="10"/>
      <c r="M53" s="8" t="s">
        <v>173</v>
      </c>
      <c r="N53" s="5" t="s">
        <v>174</v>
      </c>
      <c r="O53" s="5" t="s">
        <v>51</v>
      </c>
      <c r="P53" s="5" t="s">
        <v>51</v>
      </c>
      <c r="Q53" s="5" t="s">
        <v>51</v>
      </c>
      <c r="R53" s="5" t="s">
        <v>62</v>
      </c>
      <c r="S53" s="5" t="s">
        <v>63</v>
      </c>
      <c r="T53" s="5" t="s">
        <v>63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51</v>
      </c>
      <c r="AS53" s="5" t="s">
        <v>51</v>
      </c>
      <c r="AT53" s="1"/>
      <c r="AU53" s="5" t="s">
        <v>175</v>
      </c>
      <c r="AV53" s="1">
        <v>32</v>
      </c>
    </row>
    <row r="54" spans="1:48" ht="30" customHeight="1" x14ac:dyDescent="0.3">
      <c r="A54" s="8" t="s">
        <v>176</v>
      </c>
      <c r="B54" s="8" t="s">
        <v>51</v>
      </c>
      <c r="C54" s="8" t="s">
        <v>164</v>
      </c>
      <c r="D54" s="9">
        <v>47.2</v>
      </c>
      <c r="E54" s="10"/>
      <c r="F54" s="10"/>
      <c r="G54" s="10"/>
      <c r="H54" s="10"/>
      <c r="I54" s="10"/>
      <c r="J54" s="10"/>
      <c r="K54" s="10"/>
      <c r="L54" s="10"/>
      <c r="M54" s="8" t="s">
        <v>177</v>
      </c>
      <c r="N54" s="5" t="s">
        <v>178</v>
      </c>
      <c r="O54" s="5" t="s">
        <v>51</v>
      </c>
      <c r="P54" s="5" t="s">
        <v>51</v>
      </c>
      <c r="Q54" s="5" t="s">
        <v>51</v>
      </c>
      <c r="R54" s="5" t="s">
        <v>62</v>
      </c>
      <c r="S54" s="5" t="s">
        <v>63</v>
      </c>
      <c r="T54" s="5" t="s">
        <v>63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" t="s">
        <v>51</v>
      </c>
      <c r="AS54" s="5" t="s">
        <v>51</v>
      </c>
      <c r="AT54" s="1"/>
      <c r="AU54" s="5" t="s">
        <v>179</v>
      </c>
      <c r="AV54" s="1">
        <v>33</v>
      </c>
    </row>
    <row r="55" spans="1:48" ht="30" customHeight="1" x14ac:dyDescent="0.3">
      <c r="A55" s="19" t="s">
        <v>682</v>
      </c>
      <c r="B55" s="19" t="s">
        <v>51</v>
      </c>
      <c r="C55" s="19" t="s">
        <v>142</v>
      </c>
      <c r="D55" s="18">
        <v>10</v>
      </c>
      <c r="E55" s="10"/>
      <c r="F55" s="10"/>
      <c r="G55" s="10"/>
      <c r="H55" s="10"/>
      <c r="I55" s="10"/>
      <c r="J55" s="10"/>
      <c r="K55" s="10"/>
      <c r="L55" s="10"/>
      <c r="M55" s="8" t="s">
        <v>683</v>
      </c>
    </row>
    <row r="56" spans="1:48" ht="30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 x14ac:dyDescent="0.3">
      <c r="A74" s="9" t="s">
        <v>74</v>
      </c>
      <c r="B74" s="9"/>
      <c r="C74" s="9"/>
      <c r="D74" s="9"/>
      <c r="E74" s="9"/>
      <c r="F74" s="10"/>
      <c r="G74" s="9"/>
      <c r="H74" s="10"/>
      <c r="I74" s="9"/>
      <c r="J74" s="10"/>
      <c r="K74" s="9"/>
      <c r="L74" s="10"/>
      <c r="M74" s="9"/>
      <c r="N74" t="s">
        <v>75</v>
      </c>
    </row>
    <row r="75" spans="1:48" ht="30" customHeight="1" x14ac:dyDescent="0.3">
      <c r="A75" s="8" t="s">
        <v>180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1"/>
      <c r="O75" s="1"/>
      <c r="P75" s="1"/>
      <c r="Q75" s="5" t="s">
        <v>181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30" customHeight="1" x14ac:dyDescent="0.3">
      <c r="A76" s="8" t="s">
        <v>182</v>
      </c>
      <c r="B76" s="8" t="s">
        <v>183</v>
      </c>
      <c r="C76" s="8" t="s">
        <v>107</v>
      </c>
      <c r="D76" s="9">
        <v>1</v>
      </c>
      <c r="E76" s="10"/>
      <c r="F76" s="10"/>
      <c r="G76" s="10"/>
      <c r="H76" s="10"/>
      <c r="I76" s="10"/>
      <c r="J76" s="10"/>
      <c r="K76" s="10"/>
      <c r="L76" s="10"/>
      <c r="M76" s="8" t="s">
        <v>51</v>
      </c>
      <c r="N76" s="5" t="s">
        <v>184</v>
      </c>
      <c r="O76" s="5" t="s">
        <v>51</v>
      </c>
      <c r="P76" s="5" t="s">
        <v>51</v>
      </c>
      <c r="Q76" s="5" t="s">
        <v>51</v>
      </c>
      <c r="R76" s="5" t="s">
        <v>63</v>
      </c>
      <c r="S76" s="5" t="s">
        <v>63</v>
      </c>
      <c r="T76" s="5" t="s">
        <v>62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5" t="s">
        <v>51</v>
      </c>
      <c r="AS76" s="5" t="s">
        <v>51</v>
      </c>
      <c r="AT76" s="1"/>
      <c r="AU76" s="5" t="s">
        <v>185</v>
      </c>
      <c r="AV76" s="1">
        <v>35</v>
      </c>
    </row>
    <row r="77" spans="1:48" ht="30" customHeight="1" x14ac:dyDescent="0.3">
      <c r="A77" s="8" t="s">
        <v>182</v>
      </c>
      <c r="B77" s="8" t="s">
        <v>186</v>
      </c>
      <c r="C77" s="8" t="s">
        <v>107</v>
      </c>
      <c r="D77" s="9">
        <v>3</v>
      </c>
      <c r="E77" s="10"/>
      <c r="F77" s="10"/>
      <c r="G77" s="10"/>
      <c r="H77" s="10"/>
      <c r="I77" s="10"/>
      <c r="J77" s="10"/>
      <c r="K77" s="10"/>
      <c r="L77" s="10"/>
      <c r="M77" s="8" t="s">
        <v>51</v>
      </c>
      <c r="N77" s="5" t="s">
        <v>187</v>
      </c>
      <c r="O77" s="5" t="s">
        <v>51</v>
      </c>
      <c r="P77" s="5" t="s">
        <v>51</v>
      </c>
      <c r="Q77" s="5" t="s">
        <v>51</v>
      </c>
      <c r="R77" s="5" t="s">
        <v>63</v>
      </c>
      <c r="S77" s="5" t="s">
        <v>63</v>
      </c>
      <c r="T77" s="5" t="s">
        <v>62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5" t="s">
        <v>51</v>
      </c>
      <c r="AS77" s="5" t="s">
        <v>51</v>
      </c>
      <c r="AT77" s="1"/>
      <c r="AU77" s="5" t="s">
        <v>188</v>
      </c>
      <c r="AV77" s="1">
        <v>36</v>
      </c>
    </row>
    <row r="78" spans="1:48" ht="30" customHeight="1" x14ac:dyDescent="0.3">
      <c r="A78" s="8" t="s">
        <v>182</v>
      </c>
      <c r="B78" s="8" t="s">
        <v>189</v>
      </c>
      <c r="C78" s="8" t="s">
        <v>107</v>
      </c>
      <c r="D78" s="9">
        <v>9</v>
      </c>
      <c r="E78" s="10"/>
      <c r="F78" s="10"/>
      <c r="G78" s="10"/>
      <c r="H78" s="10"/>
      <c r="I78" s="10"/>
      <c r="J78" s="10"/>
      <c r="K78" s="10"/>
      <c r="L78" s="10"/>
      <c r="M78" s="8" t="s">
        <v>51</v>
      </c>
      <c r="N78" s="5" t="s">
        <v>190</v>
      </c>
      <c r="O78" s="5" t="s">
        <v>51</v>
      </c>
      <c r="P78" s="5" t="s">
        <v>51</v>
      </c>
      <c r="Q78" s="5" t="s">
        <v>51</v>
      </c>
      <c r="R78" s="5" t="s">
        <v>63</v>
      </c>
      <c r="S78" s="5" t="s">
        <v>63</v>
      </c>
      <c r="T78" s="5" t="s">
        <v>62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5" t="s">
        <v>51</v>
      </c>
      <c r="AS78" s="5" t="s">
        <v>51</v>
      </c>
      <c r="AT78" s="1"/>
      <c r="AU78" s="5" t="s">
        <v>191</v>
      </c>
      <c r="AV78" s="1">
        <v>37</v>
      </c>
    </row>
    <row r="79" spans="1:48" ht="30" customHeight="1" x14ac:dyDescent="0.3">
      <c r="A79" s="8" t="s">
        <v>192</v>
      </c>
      <c r="B79" s="8" t="s">
        <v>193</v>
      </c>
      <c r="C79" s="8" t="s">
        <v>107</v>
      </c>
      <c r="D79" s="9">
        <v>1</v>
      </c>
      <c r="E79" s="10"/>
      <c r="F79" s="10"/>
      <c r="G79" s="10"/>
      <c r="H79" s="10"/>
      <c r="I79" s="10"/>
      <c r="J79" s="10"/>
      <c r="K79" s="10"/>
      <c r="L79" s="10"/>
      <c r="M79" s="8" t="s">
        <v>51</v>
      </c>
      <c r="N79" s="5" t="s">
        <v>194</v>
      </c>
      <c r="O79" s="5" t="s">
        <v>51</v>
      </c>
      <c r="P79" s="5" t="s">
        <v>51</v>
      </c>
      <c r="Q79" s="5" t="s">
        <v>51</v>
      </c>
      <c r="R79" s="5" t="s">
        <v>63</v>
      </c>
      <c r="S79" s="5" t="s">
        <v>63</v>
      </c>
      <c r="T79" s="5" t="s">
        <v>62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5" t="s">
        <v>51</v>
      </c>
      <c r="AS79" s="5" t="s">
        <v>51</v>
      </c>
      <c r="AT79" s="1"/>
      <c r="AU79" s="5" t="s">
        <v>195</v>
      </c>
      <c r="AV79" s="1">
        <v>38</v>
      </c>
    </row>
    <row r="80" spans="1:48" ht="30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30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30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30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30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30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30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30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30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30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30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30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30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30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30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30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30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 x14ac:dyDescent="0.3">
      <c r="A98" s="9" t="s">
        <v>74</v>
      </c>
      <c r="B98" s="9"/>
      <c r="C98" s="9"/>
      <c r="D98" s="9"/>
      <c r="E98" s="9"/>
      <c r="F98" s="10"/>
      <c r="G98" s="9"/>
      <c r="H98" s="10"/>
      <c r="I98" s="9"/>
      <c r="J98" s="10"/>
      <c r="K98" s="9"/>
      <c r="L98" s="10"/>
      <c r="M98" s="9"/>
      <c r="N98" t="s">
        <v>75</v>
      </c>
    </row>
    <row r="99" spans="1:48" ht="30" customHeight="1" x14ac:dyDescent="0.3">
      <c r="A99" s="8" t="s">
        <v>196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1"/>
      <c r="O99" s="1"/>
      <c r="P99" s="1"/>
      <c r="Q99" s="5" t="s">
        <v>197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30" customHeight="1" x14ac:dyDescent="0.3">
      <c r="A100" s="8" t="s">
        <v>198</v>
      </c>
      <c r="B100" s="8" t="s">
        <v>199</v>
      </c>
      <c r="C100" s="8" t="s">
        <v>200</v>
      </c>
      <c r="D100" s="9">
        <v>5</v>
      </c>
      <c r="E100" s="10"/>
      <c r="F100" s="10"/>
      <c r="G100" s="10"/>
      <c r="H100" s="10"/>
      <c r="I100" s="10"/>
      <c r="J100" s="10"/>
      <c r="K100" s="10"/>
      <c r="L100" s="10"/>
      <c r="M100" s="8" t="s">
        <v>201</v>
      </c>
      <c r="N100" s="5" t="s">
        <v>202</v>
      </c>
      <c r="O100" s="5" t="s">
        <v>51</v>
      </c>
      <c r="P100" s="5" t="s">
        <v>51</v>
      </c>
      <c r="Q100" s="5" t="s">
        <v>51</v>
      </c>
      <c r="R100" s="5" t="s">
        <v>62</v>
      </c>
      <c r="S100" s="5" t="s">
        <v>63</v>
      </c>
      <c r="T100" s="5" t="s">
        <v>63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5" t="s">
        <v>51</v>
      </c>
      <c r="AS100" s="5" t="s">
        <v>51</v>
      </c>
      <c r="AT100" s="1"/>
      <c r="AU100" s="5" t="s">
        <v>203</v>
      </c>
      <c r="AV100" s="1">
        <v>40</v>
      </c>
    </row>
    <row r="101" spans="1:48" ht="30" customHeight="1" x14ac:dyDescent="0.3">
      <c r="A101" s="8" t="s">
        <v>204</v>
      </c>
      <c r="B101" s="8" t="s">
        <v>680</v>
      </c>
      <c r="C101" s="8" t="s">
        <v>200</v>
      </c>
      <c r="D101" s="9">
        <v>5</v>
      </c>
      <c r="E101" s="10"/>
      <c r="F101" s="10"/>
      <c r="G101" s="10"/>
      <c r="H101" s="10"/>
      <c r="I101" s="10"/>
      <c r="J101" s="10"/>
      <c r="K101" s="10"/>
      <c r="L101" s="10"/>
      <c r="M101" s="8" t="s">
        <v>51</v>
      </c>
      <c r="N101" s="5" t="s">
        <v>205</v>
      </c>
      <c r="O101" s="5" t="s">
        <v>51</v>
      </c>
      <c r="P101" s="5" t="s">
        <v>51</v>
      </c>
      <c r="Q101" s="5" t="s">
        <v>51</v>
      </c>
      <c r="R101" s="5" t="s">
        <v>63</v>
      </c>
      <c r="S101" s="5" t="s">
        <v>63</v>
      </c>
      <c r="T101" s="5" t="s">
        <v>62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5" t="s">
        <v>51</v>
      </c>
      <c r="AS101" s="5" t="s">
        <v>51</v>
      </c>
      <c r="AT101" s="1"/>
      <c r="AU101" s="5" t="s">
        <v>206</v>
      </c>
      <c r="AV101" s="1">
        <v>41</v>
      </c>
    </row>
    <row r="102" spans="1:48" ht="30" customHeight="1" x14ac:dyDescent="0.3">
      <c r="A102" s="8" t="s">
        <v>207</v>
      </c>
      <c r="B102" s="8" t="s">
        <v>208</v>
      </c>
      <c r="C102" s="8" t="s">
        <v>200</v>
      </c>
      <c r="D102" s="9">
        <v>1</v>
      </c>
      <c r="E102" s="10"/>
      <c r="F102" s="10"/>
      <c r="G102" s="10"/>
      <c r="H102" s="10"/>
      <c r="I102" s="10"/>
      <c r="J102" s="10"/>
      <c r="K102" s="10"/>
      <c r="L102" s="10"/>
      <c r="M102" s="8" t="s">
        <v>209</v>
      </c>
      <c r="N102" s="5" t="s">
        <v>210</v>
      </c>
      <c r="O102" s="5" t="s">
        <v>51</v>
      </c>
      <c r="P102" s="5" t="s">
        <v>51</v>
      </c>
      <c r="Q102" s="5" t="s">
        <v>51</v>
      </c>
      <c r="R102" s="5" t="s">
        <v>62</v>
      </c>
      <c r="S102" s="5" t="s">
        <v>63</v>
      </c>
      <c r="T102" s="5" t="s">
        <v>63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5" t="s">
        <v>51</v>
      </c>
      <c r="AS102" s="5" t="s">
        <v>51</v>
      </c>
      <c r="AT102" s="1"/>
      <c r="AU102" s="5" t="s">
        <v>211</v>
      </c>
      <c r="AV102" s="1">
        <v>42</v>
      </c>
    </row>
    <row r="103" spans="1:48" ht="30" customHeight="1" x14ac:dyDescent="0.3">
      <c r="A103" s="8" t="s">
        <v>212</v>
      </c>
      <c r="B103" s="8" t="s">
        <v>213</v>
      </c>
      <c r="C103" s="8" t="s">
        <v>200</v>
      </c>
      <c r="D103" s="9">
        <v>2</v>
      </c>
      <c r="E103" s="10"/>
      <c r="F103" s="10"/>
      <c r="G103" s="10"/>
      <c r="H103" s="10"/>
      <c r="I103" s="10"/>
      <c r="J103" s="10"/>
      <c r="K103" s="10"/>
      <c r="L103" s="10"/>
      <c r="M103" s="8" t="s">
        <v>214</v>
      </c>
      <c r="N103" s="5" t="s">
        <v>215</v>
      </c>
      <c r="O103" s="5" t="s">
        <v>51</v>
      </c>
      <c r="P103" s="5" t="s">
        <v>51</v>
      </c>
      <c r="Q103" s="5" t="s">
        <v>51</v>
      </c>
      <c r="R103" s="5" t="s">
        <v>62</v>
      </c>
      <c r="S103" s="5" t="s">
        <v>63</v>
      </c>
      <c r="T103" s="5" t="s">
        <v>63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5" t="s">
        <v>51</v>
      </c>
      <c r="AS103" s="5" t="s">
        <v>51</v>
      </c>
      <c r="AT103" s="1"/>
      <c r="AU103" s="5" t="s">
        <v>216</v>
      </c>
      <c r="AV103" s="1">
        <v>43</v>
      </c>
    </row>
    <row r="104" spans="1:48" ht="30" customHeight="1" x14ac:dyDescent="0.3">
      <c r="A104" s="8" t="s">
        <v>217</v>
      </c>
      <c r="B104" s="8" t="s">
        <v>218</v>
      </c>
      <c r="C104" s="8" t="s">
        <v>200</v>
      </c>
      <c r="D104" s="9">
        <v>2</v>
      </c>
      <c r="E104" s="10"/>
      <c r="F104" s="10"/>
      <c r="G104" s="10"/>
      <c r="H104" s="10"/>
      <c r="I104" s="10"/>
      <c r="J104" s="10"/>
      <c r="K104" s="10"/>
      <c r="L104" s="10"/>
      <c r="M104" s="8" t="s">
        <v>219</v>
      </c>
      <c r="N104" s="5" t="s">
        <v>220</v>
      </c>
      <c r="O104" s="5" t="s">
        <v>51</v>
      </c>
      <c r="P104" s="5" t="s">
        <v>51</v>
      </c>
      <c r="Q104" s="5" t="s">
        <v>51</v>
      </c>
      <c r="R104" s="5" t="s">
        <v>62</v>
      </c>
      <c r="S104" s="5" t="s">
        <v>63</v>
      </c>
      <c r="T104" s="5" t="s">
        <v>63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5" t="s">
        <v>51</v>
      </c>
      <c r="AS104" s="5" t="s">
        <v>51</v>
      </c>
      <c r="AT104" s="1"/>
      <c r="AU104" s="5" t="s">
        <v>221</v>
      </c>
      <c r="AV104" s="1">
        <v>44</v>
      </c>
    </row>
    <row r="105" spans="1:48" ht="30" customHeight="1" x14ac:dyDescent="0.3">
      <c r="A105" s="8" t="s">
        <v>222</v>
      </c>
      <c r="B105" s="8" t="s">
        <v>223</v>
      </c>
      <c r="C105" s="8" t="s">
        <v>200</v>
      </c>
      <c r="D105" s="9">
        <v>1</v>
      </c>
      <c r="E105" s="10"/>
      <c r="F105" s="10"/>
      <c r="G105" s="10"/>
      <c r="H105" s="10"/>
      <c r="I105" s="10"/>
      <c r="J105" s="10"/>
      <c r="K105" s="10"/>
      <c r="L105" s="10"/>
      <c r="M105" s="8" t="s">
        <v>224</v>
      </c>
      <c r="N105" s="5" t="s">
        <v>225</v>
      </c>
      <c r="O105" s="5" t="s">
        <v>51</v>
      </c>
      <c r="P105" s="5" t="s">
        <v>51</v>
      </c>
      <c r="Q105" s="5" t="s">
        <v>51</v>
      </c>
      <c r="R105" s="5" t="s">
        <v>62</v>
      </c>
      <c r="S105" s="5" t="s">
        <v>63</v>
      </c>
      <c r="T105" s="5" t="s">
        <v>63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5" t="s">
        <v>51</v>
      </c>
      <c r="AS105" s="5" t="s">
        <v>51</v>
      </c>
      <c r="AT105" s="1"/>
      <c r="AU105" s="5" t="s">
        <v>226</v>
      </c>
      <c r="AV105" s="1">
        <v>45</v>
      </c>
    </row>
    <row r="106" spans="1:48" ht="30" customHeight="1" x14ac:dyDescent="0.3">
      <c r="A106" s="8" t="s">
        <v>227</v>
      </c>
      <c r="B106" s="8" t="s">
        <v>51</v>
      </c>
      <c r="C106" s="8" t="s">
        <v>107</v>
      </c>
      <c r="D106" s="9">
        <v>2</v>
      </c>
      <c r="E106" s="10"/>
      <c r="F106" s="10"/>
      <c r="G106" s="10"/>
      <c r="H106" s="10"/>
      <c r="I106" s="10"/>
      <c r="J106" s="10"/>
      <c r="K106" s="10"/>
      <c r="L106" s="10"/>
      <c r="M106" s="8" t="s">
        <v>228</v>
      </c>
      <c r="N106" s="5" t="s">
        <v>229</v>
      </c>
      <c r="O106" s="5" t="s">
        <v>51</v>
      </c>
      <c r="P106" s="5" t="s">
        <v>51</v>
      </c>
      <c r="Q106" s="5" t="s">
        <v>51</v>
      </c>
      <c r="R106" s="5" t="s">
        <v>62</v>
      </c>
      <c r="S106" s="5" t="s">
        <v>63</v>
      </c>
      <c r="T106" s="5" t="s">
        <v>63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5" t="s">
        <v>51</v>
      </c>
      <c r="AS106" s="5" t="s">
        <v>51</v>
      </c>
      <c r="AT106" s="1"/>
      <c r="AU106" s="5" t="s">
        <v>230</v>
      </c>
      <c r="AV106" s="1">
        <v>46</v>
      </c>
    </row>
    <row r="107" spans="1:48" ht="30" customHeight="1" x14ac:dyDescent="0.3">
      <c r="A107" s="8" t="s">
        <v>231</v>
      </c>
      <c r="B107" s="8" t="s">
        <v>232</v>
      </c>
      <c r="C107" s="8" t="s">
        <v>107</v>
      </c>
      <c r="D107" s="9">
        <v>2</v>
      </c>
      <c r="E107" s="10"/>
      <c r="F107" s="10"/>
      <c r="G107" s="10"/>
      <c r="H107" s="10"/>
      <c r="I107" s="10"/>
      <c r="J107" s="10"/>
      <c r="K107" s="10"/>
      <c r="L107" s="10"/>
      <c r="M107" s="8" t="s">
        <v>233</v>
      </c>
      <c r="N107" s="5" t="s">
        <v>234</v>
      </c>
      <c r="O107" s="5" t="s">
        <v>51</v>
      </c>
      <c r="P107" s="5" t="s">
        <v>51</v>
      </c>
      <c r="Q107" s="5" t="s">
        <v>51</v>
      </c>
      <c r="R107" s="5" t="s">
        <v>62</v>
      </c>
      <c r="S107" s="5" t="s">
        <v>63</v>
      </c>
      <c r="T107" s="5" t="s">
        <v>63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5" t="s">
        <v>51</v>
      </c>
      <c r="AS107" s="5" t="s">
        <v>51</v>
      </c>
      <c r="AT107" s="1"/>
      <c r="AU107" s="5" t="s">
        <v>235</v>
      </c>
      <c r="AV107" s="1">
        <v>47</v>
      </c>
    </row>
    <row r="108" spans="1:48" ht="30" customHeight="1" x14ac:dyDescent="0.3">
      <c r="A108" s="8" t="s">
        <v>236</v>
      </c>
      <c r="B108" s="8" t="s">
        <v>51</v>
      </c>
      <c r="C108" s="8" t="s">
        <v>107</v>
      </c>
      <c r="D108" s="9">
        <v>3</v>
      </c>
      <c r="E108" s="10"/>
      <c r="F108" s="10"/>
      <c r="G108" s="10"/>
      <c r="H108" s="10"/>
      <c r="I108" s="10"/>
      <c r="J108" s="10"/>
      <c r="K108" s="10"/>
      <c r="L108" s="10"/>
      <c r="M108" s="8" t="s">
        <v>237</v>
      </c>
      <c r="N108" s="5" t="s">
        <v>238</v>
      </c>
      <c r="O108" s="5" t="s">
        <v>51</v>
      </c>
      <c r="P108" s="5" t="s">
        <v>51</v>
      </c>
      <c r="Q108" s="5" t="s">
        <v>51</v>
      </c>
      <c r="R108" s="5" t="s">
        <v>62</v>
      </c>
      <c r="S108" s="5" t="s">
        <v>63</v>
      </c>
      <c r="T108" s="5" t="s">
        <v>63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5" t="s">
        <v>51</v>
      </c>
      <c r="AS108" s="5" t="s">
        <v>51</v>
      </c>
      <c r="AT108" s="1"/>
      <c r="AU108" s="5" t="s">
        <v>239</v>
      </c>
      <c r="AV108" s="1">
        <v>48</v>
      </c>
    </row>
    <row r="109" spans="1:48" ht="30" customHeight="1" x14ac:dyDescent="0.3">
      <c r="A109" s="8" t="s">
        <v>240</v>
      </c>
      <c r="B109" s="8" t="s">
        <v>241</v>
      </c>
      <c r="C109" s="8" t="s">
        <v>200</v>
      </c>
      <c r="D109" s="9">
        <v>4</v>
      </c>
      <c r="E109" s="10"/>
      <c r="F109" s="10"/>
      <c r="G109" s="10"/>
      <c r="H109" s="10"/>
      <c r="I109" s="10"/>
      <c r="J109" s="10"/>
      <c r="K109" s="10"/>
      <c r="L109" s="10"/>
      <c r="M109" s="8" t="s">
        <v>242</v>
      </c>
      <c r="N109" s="5" t="s">
        <v>243</v>
      </c>
      <c r="O109" s="5" t="s">
        <v>51</v>
      </c>
      <c r="P109" s="5" t="s">
        <v>51</v>
      </c>
      <c r="Q109" s="5" t="s">
        <v>51</v>
      </c>
      <c r="R109" s="5" t="s">
        <v>62</v>
      </c>
      <c r="S109" s="5" t="s">
        <v>63</v>
      </c>
      <c r="T109" s="5" t="s">
        <v>63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5" t="s">
        <v>51</v>
      </c>
      <c r="AS109" s="5" t="s">
        <v>51</v>
      </c>
      <c r="AT109" s="1"/>
      <c r="AU109" s="5" t="s">
        <v>244</v>
      </c>
      <c r="AV109" s="1">
        <v>49</v>
      </c>
    </row>
    <row r="110" spans="1:48" ht="30" customHeight="1" x14ac:dyDescent="0.3">
      <c r="A110" s="8" t="s">
        <v>245</v>
      </c>
      <c r="B110" s="8" t="s">
        <v>246</v>
      </c>
      <c r="C110" s="8" t="s">
        <v>107</v>
      </c>
      <c r="D110" s="9">
        <v>5</v>
      </c>
      <c r="E110" s="10"/>
      <c r="F110" s="10"/>
      <c r="G110" s="10"/>
      <c r="H110" s="10"/>
      <c r="I110" s="10"/>
      <c r="J110" s="10"/>
      <c r="K110" s="10"/>
      <c r="L110" s="10"/>
      <c r="M110" s="8" t="s">
        <v>247</v>
      </c>
      <c r="N110" s="5" t="s">
        <v>248</v>
      </c>
      <c r="O110" s="5" t="s">
        <v>51</v>
      </c>
      <c r="P110" s="5" t="s">
        <v>51</v>
      </c>
      <c r="Q110" s="5" t="s">
        <v>51</v>
      </c>
      <c r="R110" s="5" t="s">
        <v>62</v>
      </c>
      <c r="S110" s="5" t="s">
        <v>63</v>
      </c>
      <c r="T110" s="5" t="s">
        <v>63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5" t="s">
        <v>51</v>
      </c>
      <c r="AS110" s="5" t="s">
        <v>51</v>
      </c>
      <c r="AT110" s="1"/>
      <c r="AU110" s="5" t="s">
        <v>249</v>
      </c>
      <c r="AV110" s="1">
        <v>50</v>
      </c>
    </row>
    <row r="111" spans="1:48" ht="30" customHeight="1" x14ac:dyDescent="0.3">
      <c r="A111" s="8" t="s">
        <v>250</v>
      </c>
      <c r="B111" s="8" t="s">
        <v>51</v>
      </c>
      <c r="C111" s="8" t="s">
        <v>107</v>
      </c>
      <c r="D111" s="9">
        <v>4</v>
      </c>
      <c r="E111" s="10"/>
      <c r="F111" s="10"/>
      <c r="G111" s="10"/>
      <c r="H111" s="10"/>
      <c r="I111" s="10"/>
      <c r="J111" s="10"/>
      <c r="K111" s="10"/>
      <c r="L111" s="10"/>
      <c r="M111" s="8" t="s">
        <v>251</v>
      </c>
      <c r="N111" s="5" t="s">
        <v>252</v>
      </c>
      <c r="O111" s="5" t="s">
        <v>51</v>
      </c>
      <c r="P111" s="5" t="s">
        <v>51</v>
      </c>
      <c r="Q111" s="5" t="s">
        <v>51</v>
      </c>
      <c r="R111" s="5" t="s">
        <v>62</v>
      </c>
      <c r="S111" s="5" t="s">
        <v>63</v>
      </c>
      <c r="T111" s="5" t="s">
        <v>63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5" t="s">
        <v>51</v>
      </c>
      <c r="AS111" s="5" t="s">
        <v>51</v>
      </c>
      <c r="AT111" s="1"/>
      <c r="AU111" s="5" t="s">
        <v>253</v>
      </c>
      <c r="AV111" s="1">
        <v>51</v>
      </c>
    </row>
    <row r="112" spans="1:48" ht="30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 x14ac:dyDescent="0.3">
      <c r="A122" s="9" t="s">
        <v>74</v>
      </c>
      <c r="B122" s="9"/>
      <c r="C122" s="9"/>
      <c r="D122" s="9"/>
      <c r="E122" s="9"/>
      <c r="F122" s="10"/>
      <c r="G122" s="9"/>
      <c r="H122" s="10"/>
      <c r="I122" s="9"/>
      <c r="J122" s="10"/>
      <c r="K122" s="9"/>
      <c r="L122" s="10"/>
      <c r="M122" s="9"/>
      <c r="N122" t="s">
        <v>75</v>
      </c>
    </row>
    <row r="123" spans="1:48" ht="30" customHeight="1" x14ac:dyDescent="0.3">
      <c r="A123" s="8" t="s">
        <v>254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1"/>
      <c r="O123" s="1"/>
      <c r="P123" s="1"/>
      <c r="Q123" s="5" t="s">
        <v>255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30" customHeight="1" x14ac:dyDescent="0.3">
      <c r="A124" s="8" t="s">
        <v>256</v>
      </c>
      <c r="B124" s="8" t="s">
        <v>257</v>
      </c>
      <c r="C124" s="8" t="s">
        <v>80</v>
      </c>
      <c r="D124" s="9">
        <v>64</v>
      </c>
      <c r="E124" s="10"/>
      <c r="F124" s="10"/>
      <c r="G124" s="10"/>
      <c r="H124" s="10"/>
      <c r="I124" s="10"/>
      <c r="J124" s="10"/>
      <c r="K124" s="10"/>
      <c r="L124" s="10"/>
      <c r="M124" s="8" t="s">
        <v>258</v>
      </c>
      <c r="N124" s="5" t="s">
        <v>259</v>
      </c>
      <c r="O124" s="5" t="s">
        <v>51</v>
      </c>
      <c r="P124" s="5" t="s">
        <v>51</v>
      </c>
      <c r="Q124" s="5" t="s">
        <v>51</v>
      </c>
      <c r="R124" s="5" t="s">
        <v>62</v>
      </c>
      <c r="S124" s="5" t="s">
        <v>63</v>
      </c>
      <c r="T124" s="5" t="s">
        <v>63</v>
      </c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5" t="s">
        <v>51</v>
      </c>
      <c r="AS124" s="5" t="s">
        <v>51</v>
      </c>
      <c r="AT124" s="1"/>
      <c r="AU124" s="5" t="s">
        <v>260</v>
      </c>
      <c r="AV124" s="1">
        <v>53</v>
      </c>
    </row>
    <row r="125" spans="1:48" ht="30" customHeight="1" x14ac:dyDescent="0.3">
      <c r="A125" s="8" t="s">
        <v>256</v>
      </c>
      <c r="B125" s="8" t="s">
        <v>261</v>
      </c>
      <c r="C125" s="8" t="s">
        <v>80</v>
      </c>
      <c r="D125" s="9">
        <v>19</v>
      </c>
      <c r="E125" s="10"/>
      <c r="F125" s="10"/>
      <c r="G125" s="10"/>
      <c r="H125" s="10"/>
      <c r="I125" s="10"/>
      <c r="J125" s="10"/>
      <c r="K125" s="10"/>
      <c r="L125" s="10"/>
      <c r="M125" s="8" t="s">
        <v>262</v>
      </c>
      <c r="N125" s="5" t="s">
        <v>263</v>
      </c>
      <c r="O125" s="5" t="s">
        <v>51</v>
      </c>
      <c r="P125" s="5" t="s">
        <v>51</v>
      </c>
      <c r="Q125" s="5" t="s">
        <v>51</v>
      </c>
      <c r="R125" s="5" t="s">
        <v>62</v>
      </c>
      <c r="S125" s="5" t="s">
        <v>63</v>
      </c>
      <c r="T125" s="5" t="s">
        <v>63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5" t="s">
        <v>51</v>
      </c>
      <c r="AS125" s="5" t="s">
        <v>51</v>
      </c>
      <c r="AT125" s="1"/>
      <c r="AU125" s="5" t="s">
        <v>264</v>
      </c>
      <c r="AV125" s="1">
        <v>54</v>
      </c>
    </row>
    <row r="126" spans="1:48" ht="30" customHeight="1" x14ac:dyDescent="0.3">
      <c r="A126" s="8" t="s">
        <v>256</v>
      </c>
      <c r="B126" s="8" t="s">
        <v>265</v>
      </c>
      <c r="C126" s="8" t="s">
        <v>80</v>
      </c>
      <c r="D126" s="9">
        <v>7</v>
      </c>
      <c r="E126" s="10"/>
      <c r="F126" s="10"/>
      <c r="G126" s="10"/>
      <c r="H126" s="10"/>
      <c r="I126" s="10"/>
      <c r="J126" s="10"/>
      <c r="K126" s="10"/>
      <c r="L126" s="10"/>
      <c r="M126" s="8" t="s">
        <v>266</v>
      </c>
      <c r="N126" s="5" t="s">
        <v>267</v>
      </c>
      <c r="O126" s="5" t="s">
        <v>51</v>
      </c>
      <c r="P126" s="5" t="s">
        <v>51</v>
      </c>
      <c r="Q126" s="5" t="s">
        <v>51</v>
      </c>
      <c r="R126" s="5" t="s">
        <v>62</v>
      </c>
      <c r="S126" s="5" t="s">
        <v>63</v>
      </c>
      <c r="T126" s="5" t="s">
        <v>63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5" t="s">
        <v>51</v>
      </c>
      <c r="AS126" s="5" t="s">
        <v>51</v>
      </c>
      <c r="AT126" s="1"/>
      <c r="AU126" s="5" t="s">
        <v>268</v>
      </c>
      <c r="AV126" s="1">
        <v>55</v>
      </c>
    </row>
    <row r="127" spans="1:48" ht="30" customHeight="1" x14ac:dyDescent="0.3">
      <c r="A127" s="8" t="s">
        <v>256</v>
      </c>
      <c r="B127" s="8" t="s">
        <v>269</v>
      </c>
      <c r="C127" s="8" t="s">
        <v>80</v>
      </c>
      <c r="D127" s="9">
        <v>4</v>
      </c>
      <c r="E127" s="10"/>
      <c r="F127" s="10"/>
      <c r="G127" s="10"/>
      <c r="H127" s="10"/>
      <c r="I127" s="10"/>
      <c r="J127" s="10"/>
      <c r="K127" s="10"/>
      <c r="L127" s="10"/>
      <c r="M127" s="8" t="s">
        <v>270</v>
      </c>
      <c r="N127" s="5" t="s">
        <v>271</v>
      </c>
      <c r="O127" s="5" t="s">
        <v>51</v>
      </c>
      <c r="P127" s="5" t="s">
        <v>51</v>
      </c>
      <c r="Q127" s="5" t="s">
        <v>51</v>
      </c>
      <c r="R127" s="5" t="s">
        <v>62</v>
      </c>
      <c r="S127" s="5" t="s">
        <v>63</v>
      </c>
      <c r="T127" s="5" t="s">
        <v>63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5" t="s">
        <v>51</v>
      </c>
      <c r="AS127" s="5" t="s">
        <v>51</v>
      </c>
      <c r="AT127" s="1"/>
      <c r="AU127" s="5" t="s">
        <v>272</v>
      </c>
      <c r="AV127" s="1">
        <v>56</v>
      </c>
    </row>
    <row r="128" spans="1:48" ht="30" customHeight="1" x14ac:dyDescent="0.3">
      <c r="A128" s="8" t="s">
        <v>96</v>
      </c>
      <c r="B128" s="8" t="s">
        <v>273</v>
      </c>
      <c r="C128" s="8" t="s">
        <v>80</v>
      </c>
      <c r="D128" s="9">
        <v>35</v>
      </c>
      <c r="E128" s="10"/>
      <c r="F128" s="10"/>
      <c r="G128" s="10"/>
      <c r="H128" s="10"/>
      <c r="I128" s="10"/>
      <c r="J128" s="10"/>
      <c r="K128" s="10"/>
      <c r="L128" s="10"/>
      <c r="M128" s="8" t="s">
        <v>274</v>
      </c>
      <c r="N128" s="5" t="s">
        <v>275</v>
      </c>
      <c r="O128" s="5" t="s">
        <v>51</v>
      </c>
      <c r="P128" s="5" t="s">
        <v>51</v>
      </c>
      <c r="Q128" s="5" t="s">
        <v>51</v>
      </c>
      <c r="R128" s="5" t="s">
        <v>62</v>
      </c>
      <c r="S128" s="5" t="s">
        <v>63</v>
      </c>
      <c r="T128" s="5" t="s">
        <v>63</v>
      </c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5" t="s">
        <v>51</v>
      </c>
      <c r="AS128" s="5" t="s">
        <v>51</v>
      </c>
      <c r="AT128" s="1"/>
      <c r="AU128" s="5" t="s">
        <v>276</v>
      </c>
      <c r="AV128" s="1">
        <v>57</v>
      </c>
    </row>
    <row r="129" spans="1:48" ht="30" customHeight="1" x14ac:dyDescent="0.3">
      <c r="A129" s="8" t="s">
        <v>96</v>
      </c>
      <c r="B129" s="8" t="s">
        <v>97</v>
      </c>
      <c r="C129" s="8" t="s">
        <v>80</v>
      </c>
      <c r="D129" s="9">
        <v>5</v>
      </c>
      <c r="E129" s="10"/>
      <c r="F129" s="10"/>
      <c r="G129" s="10"/>
      <c r="H129" s="10"/>
      <c r="I129" s="10"/>
      <c r="J129" s="10"/>
      <c r="K129" s="10"/>
      <c r="L129" s="10"/>
      <c r="M129" s="8" t="s">
        <v>98</v>
      </c>
      <c r="N129" s="5" t="s">
        <v>99</v>
      </c>
      <c r="O129" s="5" t="s">
        <v>51</v>
      </c>
      <c r="P129" s="5" t="s">
        <v>51</v>
      </c>
      <c r="Q129" s="5" t="s">
        <v>51</v>
      </c>
      <c r="R129" s="5" t="s">
        <v>62</v>
      </c>
      <c r="S129" s="5" t="s">
        <v>63</v>
      </c>
      <c r="T129" s="5" t="s">
        <v>63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5" t="s">
        <v>51</v>
      </c>
      <c r="AS129" s="5" t="s">
        <v>51</v>
      </c>
      <c r="AT129" s="1"/>
      <c r="AU129" s="5" t="s">
        <v>277</v>
      </c>
      <c r="AV129" s="1">
        <v>58</v>
      </c>
    </row>
    <row r="130" spans="1:48" ht="30" customHeight="1" x14ac:dyDescent="0.3">
      <c r="A130" s="8" t="s">
        <v>278</v>
      </c>
      <c r="B130" s="8" t="s">
        <v>279</v>
      </c>
      <c r="C130" s="8" t="s">
        <v>80</v>
      </c>
      <c r="D130" s="9">
        <v>30</v>
      </c>
      <c r="E130" s="10"/>
      <c r="F130" s="10"/>
      <c r="G130" s="10"/>
      <c r="H130" s="10"/>
      <c r="I130" s="10"/>
      <c r="J130" s="10"/>
      <c r="K130" s="10"/>
      <c r="L130" s="10"/>
      <c r="M130" s="8" t="s">
        <v>280</v>
      </c>
      <c r="N130" s="5" t="s">
        <v>281</v>
      </c>
      <c r="O130" s="5" t="s">
        <v>51</v>
      </c>
      <c r="P130" s="5" t="s">
        <v>51</v>
      </c>
      <c r="Q130" s="5" t="s">
        <v>51</v>
      </c>
      <c r="R130" s="5" t="s">
        <v>62</v>
      </c>
      <c r="S130" s="5" t="s">
        <v>63</v>
      </c>
      <c r="T130" s="5" t="s">
        <v>63</v>
      </c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5" t="s">
        <v>51</v>
      </c>
      <c r="AS130" s="5" t="s">
        <v>51</v>
      </c>
      <c r="AT130" s="1"/>
      <c r="AU130" s="5" t="s">
        <v>282</v>
      </c>
      <c r="AV130" s="1">
        <v>59</v>
      </c>
    </row>
    <row r="131" spans="1:48" ht="30" customHeight="1" x14ac:dyDescent="0.3">
      <c r="A131" s="8" t="s">
        <v>278</v>
      </c>
      <c r="B131" s="8" t="s">
        <v>283</v>
      </c>
      <c r="C131" s="8" t="s">
        <v>80</v>
      </c>
      <c r="D131" s="9">
        <v>14</v>
      </c>
      <c r="E131" s="10"/>
      <c r="F131" s="10"/>
      <c r="G131" s="10"/>
      <c r="H131" s="10"/>
      <c r="I131" s="10"/>
      <c r="J131" s="10"/>
      <c r="K131" s="10"/>
      <c r="L131" s="10"/>
      <c r="M131" s="8" t="s">
        <v>284</v>
      </c>
      <c r="N131" s="5" t="s">
        <v>285</v>
      </c>
      <c r="O131" s="5" t="s">
        <v>51</v>
      </c>
      <c r="P131" s="5" t="s">
        <v>51</v>
      </c>
      <c r="Q131" s="5" t="s">
        <v>51</v>
      </c>
      <c r="R131" s="5" t="s">
        <v>62</v>
      </c>
      <c r="S131" s="5" t="s">
        <v>63</v>
      </c>
      <c r="T131" s="5" t="s">
        <v>63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5" t="s">
        <v>51</v>
      </c>
      <c r="AS131" s="5" t="s">
        <v>51</v>
      </c>
      <c r="AT131" s="1"/>
      <c r="AU131" s="5" t="s">
        <v>286</v>
      </c>
      <c r="AV131" s="1">
        <v>60</v>
      </c>
    </row>
    <row r="132" spans="1:48" ht="30" customHeight="1" x14ac:dyDescent="0.3">
      <c r="A132" s="8" t="s">
        <v>278</v>
      </c>
      <c r="B132" s="8" t="s">
        <v>287</v>
      </c>
      <c r="C132" s="8" t="s">
        <v>80</v>
      </c>
      <c r="D132" s="9">
        <v>7</v>
      </c>
      <c r="E132" s="10"/>
      <c r="F132" s="10"/>
      <c r="G132" s="10"/>
      <c r="H132" s="10"/>
      <c r="I132" s="10"/>
      <c r="J132" s="10"/>
      <c r="K132" s="10"/>
      <c r="L132" s="10"/>
      <c r="M132" s="8" t="s">
        <v>288</v>
      </c>
      <c r="N132" s="5" t="s">
        <v>289</v>
      </c>
      <c r="O132" s="5" t="s">
        <v>51</v>
      </c>
      <c r="P132" s="5" t="s">
        <v>51</v>
      </c>
      <c r="Q132" s="5" t="s">
        <v>51</v>
      </c>
      <c r="R132" s="5" t="s">
        <v>62</v>
      </c>
      <c r="S132" s="5" t="s">
        <v>63</v>
      </c>
      <c r="T132" s="5" t="s">
        <v>63</v>
      </c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5" t="s">
        <v>51</v>
      </c>
      <c r="AS132" s="5" t="s">
        <v>51</v>
      </c>
      <c r="AT132" s="1"/>
      <c r="AU132" s="5" t="s">
        <v>290</v>
      </c>
      <c r="AV132" s="1">
        <v>61</v>
      </c>
    </row>
    <row r="133" spans="1:48" ht="30" customHeight="1" x14ac:dyDescent="0.3">
      <c r="A133" s="8" t="s">
        <v>278</v>
      </c>
      <c r="B133" s="8" t="s">
        <v>291</v>
      </c>
      <c r="C133" s="8" t="s">
        <v>80</v>
      </c>
      <c r="D133" s="9">
        <v>4</v>
      </c>
      <c r="E133" s="10"/>
      <c r="F133" s="10"/>
      <c r="G133" s="10"/>
      <c r="H133" s="10"/>
      <c r="I133" s="10"/>
      <c r="J133" s="10"/>
      <c r="K133" s="10"/>
      <c r="L133" s="10"/>
      <c r="M133" s="8" t="s">
        <v>292</v>
      </c>
      <c r="N133" s="5" t="s">
        <v>293</v>
      </c>
      <c r="O133" s="5" t="s">
        <v>51</v>
      </c>
      <c r="P133" s="5" t="s">
        <v>51</v>
      </c>
      <c r="Q133" s="5" t="s">
        <v>51</v>
      </c>
      <c r="R133" s="5" t="s">
        <v>62</v>
      </c>
      <c r="S133" s="5" t="s">
        <v>63</v>
      </c>
      <c r="T133" s="5" t="s">
        <v>63</v>
      </c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5" t="s">
        <v>51</v>
      </c>
      <c r="AS133" s="5" t="s">
        <v>51</v>
      </c>
      <c r="AT133" s="1"/>
      <c r="AU133" s="5" t="s">
        <v>294</v>
      </c>
      <c r="AV133" s="1">
        <v>62</v>
      </c>
    </row>
    <row r="134" spans="1:48" ht="30" customHeight="1" x14ac:dyDescent="0.3">
      <c r="A134" s="8" t="s">
        <v>105</v>
      </c>
      <c r="B134" s="8" t="s">
        <v>295</v>
      </c>
      <c r="C134" s="8" t="s">
        <v>107</v>
      </c>
      <c r="D134" s="9">
        <v>84</v>
      </c>
      <c r="E134" s="10"/>
      <c r="F134" s="10"/>
      <c r="G134" s="10"/>
      <c r="H134" s="10"/>
      <c r="I134" s="10"/>
      <c r="J134" s="10"/>
      <c r="K134" s="10"/>
      <c r="L134" s="10"/>
      <c r="M134" s="8" t="s">
        <v>51</v>
      </c>
      <c r="N134" s="5" t="s">
        <v>296</v>
      </c>
      <c r="O134" s="5" t="s">
        <v>51</v>
      </c>
      <c r="P134" s="5" t="s">
        <v>51</v>
      </c>
      <c r="Q134" s="5" t="s">
        <v>51</v>
      </c>
      <c r="R134" s="5" t="s">
        <v>63</v>
      </c>
      <c r="S134" s="5" t="s">
        <v>63</v>
      </c>
      <c r="T134" s="5" t="s">
        <v>62</v>
      </c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5" t="s">
        <v>51</v>
      </c>
      <c r="AS134" s="5" t="s">
        <v>51</v>
      </c>
      <c r="AT134" s="1"/>
      <c r="AU134" s="5" t="s">
        <v>297</v>
      </c>
      <c r="AV134" s="1">
        <v>63</v>
      </c>
    </row>
    <row r="135" spans="1:48" ht="30" customHeight="1" x14ac:dyDescent="0.3">
      <c r="A135" s="8" t="s">
        <v>105</v>
      </c>
      <c r="B135" s="8" t="s">
        <v>298</v>
      </c>
      <c r="C135" s="8" t="s">
        <v>107</v>
      </c>
      <c r="D135" s="9">
        <v>12</v>
      </c>
      <c r="E135" s="10"/>
      <c r="F135" s="10"/>
      <c r="G135" s="10"/>
      <c r="H135" s="10"/>
      <c r="I135" s="10"/>
      <c r="J135" s="10"/>
      <c r="K135" s="10"/>
      <c r="L135" s="10"/>
      <c r="M135" s="8" t="s">
        <v>51</v>
      </c>
      <c r="N135" s="5" t="s">
        <v>299</v>
      </c>
      <c r="O135" s="5" t="s">
        <v>51</v>
      </c>
      <c r="P135" s="5" t="s">
        <v>51</v>
      </c>
      <c r="Q135" s="5" t="s">
        <v>51</v>
      </c>
      <c r="R135" s="5" t="s">
        <v>63</v>
      </c>
      <c r="S135" s="5" t="s">
        <v>63</v>
      </c>
      <c r="T135" s="5" t="s">
        <v>62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5" t="s">
        <v>51</v>
      </c>
      <c r="AS135" s="5" t="s">
        <v>51</v>
      </c>
      <c r="AT135" s="1"/>
      <c r="AU135" s="5" t="s">
        <v>300</v>
      </c>
      <c r="AV135" s="1">
        <v>64</v>
      </c>
    </row>
    <row r="136" spans="1:48" ht="30" customHeight="1" x14ac:dyDescent="0.3">
      <c r="A136" s="8" t="s">
        <v>105</v>
      </c>
      <c r="B136" s="8" t="s">
        <v>301</v>
      </c>
      <c r="C136" s="8" t="s">
        <v>107</v>
      </c>
      <c r="D136" s="9">
        <v>5</v>
      </c>
      <c r="E136" s="10"/>
      <c r="F136" s="10"/>
      <c r="G136" s="10"/>
      <c r="H136" s="10"/>
      <c r="I136" s="10"/>
      <c r="J136" s="10"/>
      <c r="K136" s="10"/>
      <c r="L136" s="10"/>
      <c r="M136" s="8" t="s">
        <v>51</v>
      </c>
      <c r="N136" s="5" t="s">
        <v>302</v>
      </c>
      <c r="O136" s="5" t="s">
        <v>51</v>
      </c>
      <c r="P136" s="5" t="s">
        <v>51</v>
      </c>
      <c r="Q136" s="5" t="s">
        <v>51</v>
      </c>
      <c r="R136" s="5" t="s">
        <v>63</v>
      </c>
      <c r="S136" s="5" t="s">
        <v>63</v>
      </c>
      <c r="T136" s="5" t="s">
        <v>62</v>
      </c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5" t="s">
        <v>51</v>
      </c>
      <c r="AS136" s="5" t="s">
        <v>51</v>
      </c>
      <c r="AT136" s="1"/>
      <c r="AU136" s="5" t="s">
        <v>303</v>
      </c>
      <c r="AV136" s="1">
        <v>65</v>
      </c>
    </row>
    <row r="137" spans="1:48" ht="30" customHeight="1" x14ac:dyDescent="0.3">
      <c r="A137" s="8" t="s">
        <v>105</v>
      </c>
      <c r="B137" s="8" t="s">
        <v>304</v>
      </c>
      <c r="C137" s="8" t="s">
        <v>107</v>
      </c>
      <c r="D137" s="9">
        <v>6</v>
      </c>
      <c r="E137" s="10"/>
      <c r="F137" s="10"/>
      <c r="G137" s="10"/>
      <c r="H137" s="10"/>
      <c r="I137" s="10"/>
      <c r="J137" s="10"/>
      <c r="K137" s="10"/>
      <c r="L137" s="10"/>
      <c r="M137" s="8" t="s">
        <v>51</v>
      </c>
      <c r="N137" s="5" t="s">
        <v>305</v>
      </c>
      <c r="O137" s="5" t="s">
        <v>51</v>
      </c>
      <c r="P137" s="5" t="s">
        <v>51</v>
      </c>
      <c r="Q137" s="5" t="s">
        <v>51</v>
      </c>
      <c r="R137" s="5" t="s">
        <v>63</v>
      </c>
      <c r="S137" s="5" t="s">
        <v>63</v>
      </c>
      <c r="T137" s="5" t="s">
        <v>62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5" t="s">
        <v>51</v>
      </c>
      <c r="AS137" s="5" t="s">
        <v>51</v>
      </c>
      <c r="AT137" s="1"/>
      <c r="AU137" s="5" t="s">
        <v>306</v>
      </c>
      <c r="AV137" s="1">
        <v>66</v>
      </c>
    </row>
    <row r="138" spans="1:48" ht="30" customHeight="1" x14ac:dyDescent="0.3">
      <c r="A138" s="8" t="s">
        <v>105</v>
      </c>
      <c r="B138" s="8" t="s">
        <v>307</v>
      </c>
      <c r="C138" s="8" t="s">
        <v>107</v>
      </c>
      <c r="D138" s="9">
        <v>2</v>
      </c>
      <c r="E138" s="10"/>
      <c r="F138" s="10"/>
      <c r="G138" s="10"/>
      <c r="H138" s="10"/>
      <c r="I138" s="10"/>
      <c r="J138" s="10"/>
      <c r="K138" s="10"/>
      <c r="L138" s="10"/>
      <c r="M138" s="8" t="s">
        <v>51</v>
      </c>
      <c r="N138" s="5" t="s">
        <v>308</v>
      </c>
      <c r="O138" s="5" t="s">
        <v>51</v>
      </c>
      <c r="P138" s="5" t="s">
        <v>51</v>
      </c>
      <c r="Q138" s="5" t="s">
        <v>51</v>
      </c>
      <c r="R138" s="5" t="s">
        <v>63</v>
      </c>
      <c r="S138" s="5" t="s">
        <v>63</v>
      </c>
      <c r="T138" s="5" t="s">
        <v>62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5" t="s">
        <v>51</v>
      </c>
      <c r="AS138" s="5" t="s">
        <v>51</v>
      </c>
      <c r="AT138" s="1"/>
      <c r="AU138" s="5" t="s">
        <v>309</v>
      </c>
      <c r="AV138" s="1">
        <v>67</v>
      </c>
    </row>
    <row r="139" spans="1:48" ht="30" customHeight="1" x14ac:dyDescent="0.3">
      <c r="A139" s="8" t="s">
        <v>105</v>
      </c>
      <c r="B139" s="8" t="s">
        <v>310</v>
      </c>
      <c r="C139" s="8" t="s">
        <v>107</v>
      </c>
      <c r="D139" s="9">
        <v>13</v>
      </c>
      <c r="E139" s="10"/>
      <c r="F139" s="10"/>
      <c r="G139" s="10"/>
      <c r="H139" s="10"/>
      <c r="I139" s="10"/>
      <c r="J139" s="10"/>
      <c r="K139" s="10"/>
      <c r="L139" s="10"/>
      <c r="M139" s="8" t="s">
        <v>51</v>
      </c>
      <c r="N139" s="5" t="s">
        <v>311</v>
      </c>
      <c r="O139" s="5" t="s">
        <v>51</v>
      </c>
      <c r="P139" s="5" t="s">
        <v>51</v>
      </c>
      <c r="Q139" s="5" t="s">
        <v>51</v>
      </c>
      <c r="R139" s="5" t="s">
        <v>63</v>
      </c>
      <c r="S139" s="5" t="s">
        <v>63</v>
      </c>
      <c r="T139" s="5" t="s">
        <v>62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5" t="s">
        <v>51</v>
      </c>
      <c r="AS139" s="5" t="s">
        <v>51</v>
      </c>
      <c r="AT139" s="1"/>
      <c r="AU139" s="5" t="s">
        <v>312</v>
      </c>
      <c r="AV139" s="1">
        <v>68</v>
      </c>
    </row>
    <row r="140" spans="1:48" ht="30" customHeight="1" x14ac:dyDescent="0.3">
      <c r="A140" s="8" t="s">
        <v>105</v>
      </c>
      <c r="B140" s="8" t="s">
        <v>313</v>
      </c>
      <c r="C140" s="8" t="s">
        <v>107</v>
      </c>
      <c r="D140" s="9">
        <v>9</v>
      </c>
      <c r="E140" s="10"/>
      <c r="F140" s="10"/>
      <c r="G140" s="10"/>
      <c r="H140" s="10"/>
      <c r="I140" s="10"/>
      <c r="J140" s="10"/>
      <c r="K140" s="10"/>
      <c r="L140" s="10"/>
      <c r="M140" s="8" t="s">
        <v>51</v>
      </c>
      <c r="N140" s="5" t="s">
        <v>314</v>
      </c>
      <c r="O140" s="5" t="s">
        <v>51</v>
      </c>
      <c r="P140" s="5" t="s">
        <v>51</v>
      </c>
      <c r="Q140" s="5" t="s">
        <v>51</v>
      </c>
      <c r="R140" s="5" t="s">
        <v>63</v>
      </c>
      <c r="S140" s="5" t="s">
        <v>63</v>
      </c>
      <c r="T140" s="5" t="s">
        <v>62</v>
      </c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5" t="s">
        <v>51</v>
      </c>
      <c r="AS140" s="5" t="s">
        <v>51</v>
      </c>
      <c r="AT140" s="1"/>
      <c r="AU140" s="5" t="s">
        <v>315</v>
      </c>
      <c r="AV140" s="1">
        <v>69</v>
      </c>
    </row>
    <row r="141" spans="1:48" ht="30" customHeight="1" x14ac:dyDescent="0.3">
      <c r="A141" s="8" t="s">
        <v>105</v>
      </c>
      <c r="B141" s="8" t="s">
        <v>316</v>
      </c>
      <c r="C141" s="8" t="s">
        <v>107</v>
      </c>
      <c r="D141" s="9">
        <v>7</v>
      </c>
      <c r="E141" s="10"/>
      <c r="F141" s="10"/>
      <c r="G141" s="10"/>
      <c r="H141" s="10"/>
      <c r="I141" s="10"/>
      <c r="J141" s="10"/>
      <c r="K141" s="10"/>
      <c r="L141" s="10"/>
      <c r="M141" s="8" t="s">
        <v>51</v>
      </c>
      <c r="N141" s="5" t="s">
        <v>317</v>
      </c>
      <c r="O141" s="5" t="s">
        <v>51</v>
      </c>
      <c r="P141" s="5" t="s">
        <v>51</v>
      </c>
      <c r="Q141" s="5" t="s">
        <v>51</v>
      </c>
      <c r="R141" s="5" t="s">
        <v>63</v>
      </c>
      <c r="S141" s="5" t="s">
        <v>63</v>
      </c>
      <c r="T141" s="5" t="s">
        <v>62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5" t="s">
        <v>51</v>
      </c>
      <c r="AS141" s="5" t="s">
        <v>51</v>
      </c>
      <c r="AT141" s="1"/>
      <c r="AU141" s="5" t="s">
        <v>318</v>
      </c>
      <c r="AV141" s="1">
        <v>70</v>
      </c>
    </row>
    <row r="142" spans="1:48" ht="30" customHeight="1" x14ac:dyDescent="0.3">
      <c r="A142" s="8" t="s">
        <v>105</v>
      </c>
      <c r="B142" s="8" t="s">
        <v>319</v>
      </c>
      <c r="C142" s="8" t="s">
        <v>107</v>
      </c>
      <c r="D142" s="9">
        <v>18</v>
      </c>
      <c r="E142" s="10"/>
      <c r="F142" s="10"/>
      <c r="G142" s="10"/>
      <c r="H142" s="10"/>
      <c r="I142" s="10"/>
      <c r="J142" s="10"/>
      <c r="K142" s="10"/>
      <c r="L142" s="10"/>
      <c r="M142" s="8" t="s">
        <v>51</v>
      </c>
      <c r="N142" s="5" t="s">
        <v>320</v>
      </c>
      <c r="O142" s="5" t="s">
        <v>51</v>
      </c>
      <c r="P142" s="5" t="s">
        <v>51</v>
      </c>
      <c r="Q142" s="5" t="s">
        <v>51</v>
      </c>
      <c r="R142" s="5" t="s">
        <v>63</v>
      </c>
      <c r="S142" s="5" t="s">
        <v>63</v>
      </c>
      <c r="T142" s="5" t="s">
        <v>62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5" t="s">
        <v>51</v>
      </c>
      <c r="AS142" s="5" t="s">
        <v>51</v>
      </c>
      <c r="AT142" s="1"/>
      <c r="AU142" s="5" t="s">
        <v>321</v>
      </c>
      <c r="AV142" s="1">
        <v>71</v>
      </c>
    </row>
    <row r="143" spans="1:48" ht="30" customHeight="1" x14ac:dyDescent="0.3">
      <c r="A143" s="8" t="s">
        <v>105</v>
      </c>
      <c r="B143" s="8" t="s">
        <v>322</v>
      </c>
      <c r="C143" s="8" t="s">
        <v>107</v>
      </c>
      <c r="D143" s="9">
        <v>3</v>
      </c>
      <c r="E143" s="10"/>
      <c r="F143" s="10"/>
      <c r="G143" s="10"/>
      <c r="H143" s="10"/>
      <c r="I143" s="10"/>
      <c r="J143" s="10"/>
      <c r="K143" s="10"/>
      <c r="L143" s="10"/>
      <c r="M143" s="8" t="s">
        <v>51</v>
      </c>
      <c r="N143" s="5" t="s">
        <v>323</v>
      </c>
      <c r="O143" s="5" t="s">
        <v>51</v>
      </c>
      <c r="P143" s="5" t="s">
        <v>51</v>
      </c>
      <c r="Q143" s="5" t="s">
        <v>51</v>
      </c>
      <c r="R143" s="5" t="s">
        <v>63</v>
      </c>
      <c r="S143" s="5" t="s">
        <v>63</v>
      </c>
      <c r="T143" s="5" t="s">
        <v>62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5" t="s">
        <v>51</v>
      </c>
      <c r="AS143" s="5" t="s">
        <v>51</v>
      </c>
      <c r="AT143" s="1"/>
      <c r="AU143" s="5" t="s">
        <v>324</v>
      </c>
      <c r="AV143" s="1">
        <v>72</v>
      </c>
    </row>
    <row r="144" spans="1:48" ht="30" customHeight="1" x14ac:dyDescent="0.3">
      <c r="A144" s="8" t="s">
        <v>105</v>
      </c>
      <c r="B144" s="8" t="s">
        <v>325</v>
      </c>
      <c r="C144" s="8" t="s">
        <v>107</v>
      </c>
      <c r="D144" s="9">
        <v>2</v>
      </c>
      <c r="E144" s="10"/>
      <c r="F144" s="10"/>
      <c r="G144" s="10"/>
      <c r="H144" s="10"/>
      <c r="I144" s="10"/>
      <c r="J144" s="10"/>
      <c r="K144" s="10"/>
      <c r="L144" s="10"/>
      <c r="M144" s="8" t="s">
        <v>51</v>
      </c>
      <c r="N144" s="5" t="s">
        <v>326</v>
      </c>
      <c r="O144" s="5" t="s">
        <v>51</v>
      </c>
      <c r="P144" s="5" t="s">
        <v>51</v>
      </c>
      <c r="Q144" s="5" t="s">
        <v>51</v>
      </c>
      <c r="R144" s="5" t="s">
        <v>63</v>
      </c>
      <c r="S144" s="5" t="s">
        <v>63</v>
      </c>
      <c r="T144" s="5" t="s">
        <v>62</v>
      </c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5" t="s">
        <v>51</v>
      </c>
      <c r="AS144" s="5" t="s">
        <v>51</v>
      </c>
      <c r="AT144" s="1"/>
      <c r="AU144" s="5" t="s">
        <v>327</v>
      </c>
      <c r="AV144" s="1">
        <v>73</v>
      </c>
    </row>
    <row r="145" spans="1:48" ht="30" customHeight="1" x14ac:dyDescent="0.3">
      <c r="A145" s="8" t="s">
        <v>105</v>
      </c>
      <c r="B145" s="8" t="s">
        <v>328</v>
      </c>
      <c r="C145" s="8" t="s">
        <v>107</v>
      </c>
      <c r="D145" s="9">
        <v>2</v>
      </c>
      <c r="E145" s="10"/>
      <c r="F145" s="10"/>
      <c r="G145" s="10"/>
      <c r="H145" s="10"/>
      <c r="I145" s="10"/>
      <c r="J145" s="10"/>
      <c r="K145" s="10"/>
      <c r="L145" s="10"/>
      <c r="M145" s="8" t="s">
        <v>51</v>
      </c>
      <c r="N145" s="5" t="s">
        <v>329</v>
      </c>
      <c r="O145" s="5" t="s">
        <v>51</v>
      </c>
      <c r="P145" s="5" t="s">
        <v>51</v>
      </c>
      <c r="Q145" s="5" t="s">
        <v>51</v>
      </c>
      <c r="R145" s="5" t="s">
        <v>63</v>
      </c>
      <c r="S145" s="5" t="s">
        <v>63</v>
      </c>
      <c r="T145" s="5" t="s">
        <v>62</v>
      </c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5" t="s">
        <v>51</v>
      </c>
      <c r="AS145" s="5" t="s">
        <v>51</v>
      </c>
      <c r="AT145" s="1"/>
      <c r="AU145" s="5" t="s">
        <v>330</v>
      </c>
      <c r="AV145" s="1">
        <v>74</v>
      </c>
    </row>
    <row r="146" spans="1:48" ht="30" customHeight="1" x14ac:dyDescent="0.3">
      <c r="A146" s="8" t="s">
        <v>105</v>
      </c>
      <c r="B146" s="8" t="s">
        <v>331</v>
      </c>
      <c r="C146" s="8" t="s">
        <v>107</v>
      </c>
      <c r="D146" s="9">
        <v>18</v>
      </c>
      <c r="E146" s="10"/>
      <c r="F146" s="10"/>
      <c r="G146" s="10"/>
      <c r="H146" s="10"/>
      <c r="I146" s="10"/>
      <c r="J146" s="10"/>
      <c r="K146" s="10"/>
      <c r="L146" s="10"/>
      <c r="M146" s="8" t="s">
        <v>51</v>
      </c>
      <c r="N146" s="5" t="s">
        <v>332</v>
      </c>
      <c r="O146" s="5" t="s">
        <v>51</v>
      </c>
      <c r="P146" s="5" t="s">
        <v>51</v>
      </c>
      <c r="Q146" s="5" t="s">
        <v>51</v>
      </c>
      <c r="R146" s="5" t="s">
        <v>63</v>
      </c>
      <c r="S146" s="5" t="s">
        <v>63</v>
      </c>
      <c r="T146" s="5" t="s">
        <v>62</v>
      </c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5" t="s">
        <v>51</v>
      </c>
      <c r="AS146" s="5" t="s">
        <v>51</v>
      </c>
      <c r="AT146" s="1"/>
      <c r="AU146" s="5" t="s">
        <v>333</v>
      </c>
      <c r="AV146" s="1">
        <v>75</v>
      </c>
    </row>
    <row r="147" spans="1:48" ht="30" customHeight="1" x14ac:dyDescent="0.3">
      <c r="A147" s="8" t="s">
        <v>105</v>
      </c>
      <c r="B147" s="8" t="s">
        <v>334</v>
      </c>
      <c r="C147" s="8" t="s">
        <v>107</v>
      </c>
      <c r="D147" s="9">
        <v>8</v>
      </c>
      <c r="E147" s="10"/>
      <c r="F147" s="10"/>
      <c r="G147" s="10"/>
      <c r="H147" s="10"/>
      <c r="I147" s="10"/>
      <c r="J147" s="10"/>
      <c r="K147" s="10"/>
      <c r="L147" s="10"/>
      <c r="M147" s="8" t="s">
        <v>51</v>
      </c>
      <c r="N147" s="5" t="s">
        <v>335</v>
      </c>
      <c r="O147" s="5" t="s">
        <v>51</v>
      </c>
      <c r="P147" s="5" t="s">
        <v>51</v>
      </c>
      <c r="Q147" s="5" t="s">
        <v>51</v>
      </c>
      <c r="R147" s="5" t="s">
        <v>63</v>
      </c>
      <c r="S147" s="5" t="s">
        <v>63</v>
      </c>
      <c r="T147" s="5" t="s">
        <v>62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5" t="s">
        <v>51</v>
      </c>
      <c r="AS147" s="5" t="s">
        <v>51</v>
      </c>
      <c r="AT147" s="1"/>
      <c r="AU147" s="5" t="s">
        <v>336</v>
      </c>
      <c r="AV147" s="1">
        <v>76</v>
      </c>
    </row>
    <row r="148" spans="1:48" ht="30" customHeight="1" x14ac:dyDescent="0.3">
      <c r="A148" s="8" t="s">
        <v>105</v>
      </c>
      <c r="B148" s="8" t="s">
        <v>337</v>
      </c>
      <c r="C148" s="8" t="s">
        <v>107</v>
      </c>
      <c r="D148" s="9">
        <v>2</v>
      </c>
      <c r="E148" s="10"/>
      <c r="F148" s="10"/>
      <c r="G148" s="10"/>
      <c r="H148" s="10"/>
      <c r="I148" s="10"/>
      <c r="J148" s="10"/>
      <c r="K148" s="10"/>
      <c r="L148" s="10"/>
      <c r="M148" s="8" t="s">
        <v>51</v>
      </c>
      <c r="N148" s="5" t="s">
        <v>338</v>
      </c>
      <c r="O148" s="5" t="s">
        <v>51</v>
      </c>
      <c r="P148" s="5" t="s">
        <v>51</v>
      </c>
      <c r="Q148" s="5" t="s">
        <v>51</v>
      </c>
      <c r="R148" s="5" t="s">
        <v>63</v>
      </c>
      <c r="S148" s="5" t="s">
        <v>63</v>
      </c>
      <c r="T148" s="5" t="s">
        <v>62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5" t="s">
        <v>51</v>
      </c>
      <c r="AS148" s="5" t="s">
        <v>51</v>
      </c>
      <c r="AT148" s="1"/>
      <c r="AU148" s="5" t="s">
        <v>339</v>
      </c>
      <c r="AV148" s="1">
        <v>77</v>
      </c>
    </row>
    <row r="149" spans="1:48" ht="30" customHeight="1" x14ac:dyDescent="0.3">
      <c r="A149" s="8" t="s">
        <v>105</v>
      </c>
      <c r="B149" s="8" t="s">
        <v>340</v>
      </c>
      <c r="C149" s="8" t="s">
        <v>107</v>
      </c>
      <c r="D149" s="9">
        <v>13</v>
      </c>
      <c r="E149" s="10"/>
      <c r="F149" s="10"/>
      <c r="G149" s="10"/>
      <c r="H149" s="10"/>
      <c r="I149" s="10"/>
      <c r="J149" s="10"/>
      <c r="K149" s="10"/>
      <c r="L149" s="10"/>
      <c r="M149" s="8" t="s">
        <v>51</v>
      </c>
      <c r="N149" s="5" t="s">
        <v>341</v>
      </c>
      <c r="O149" s="5" t="s">
        <v>51</v>
      </c>
      <c r="P149" s="5" t="s">
        <v>51</v>
      </c>
      <c r="Q149" s="5" t="s">
        <v>51</v>
      </c>
      <c r="R149" s="5" t="s">
        <v>63</v>
      </c>
      <c r="S149" s="5" t="s">
        <v>63</v>
      </c>
      <c r="T149" s="5" t="s">
        <v>62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5" t="s">
        <v>51</v>
      </c>
      <c r="AS149" s="5" t="s">
        <v>51</v>
      </c>
      <c r="AT149" s="1"/>
      <c r="AU149" s="5" t="s">
        <v>342</v>
      </c>
      <c r="AV149" s="1">
        <v>78</v>
      </c>
    </row>
    <row r="150" spans="1:48" ht="30" customHeight="1" x14ac:dyDescent="0.3">
      <c r="A150" s="8" t="s">
        <v>105</v>
      </c>
      <c r="B150" s="8" t="s">
        <v>343</v>
      </c>
      <c r="C150" s="8" t="s">
        <v>107</v>
      </c>
      <c r="D150" s="9">
        <v>26</v>
      </c>
      <c r="E150" s="10"/>
      <c r="F150" s="10"/>
      <c r="G150" s="10"/>
      <c r="H150" s="10"/>
      <c r="I150" s="10"/>
      <c r="J150" s="10"/>
      <c r="K150" s="10"/>
      <c r="L150" s="10"/>
      <c r="M150" s="8" t="s">
        <v>51</v>
      </c>
      <c r="N150" s="5" t="s">
        <v>344</v>
      </c>
      <c r="O150" s="5" t="s">
        <v>51</v>
      </c>
      <c r="P150" s="5" t="s">
        <v>51</v>
      </c>
      <c r="Q150" s="5" t="s">
        <v>51</v>
      </c>
      <c r="R150" s="5" t="s">
        <v>63</v>
      </c>
      <c r="S150" s="5" t="s">
        <v>63</v>
      </c>
      <c r="T150" s="5" t="s">
        <v>62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5" t="s">
        <v>51</v>
      </c>
      <c r="AS150" s="5" t="s">
        <v>51</v>
      </c>
      <c r="AT150" s="1"/>
      <c r="AU150" s="5" t="s">
        <v>345</v>
      </c>
      <c r="AV150" s="1">
        <v>79</v>
      </c>
    </row>
    <row r="151" spans="1:48" ht="30" customHeight="1" x14ac:dyDescent="0.3">
      <c r="A151" s="8" t="s">
        <v>158</v>
      </c>
      <c r="B151" s="8" t="s">
        <v>159</v>
      </c>
      <c r="C151" s="8" t="s">
        <v>107</v>
      </c>
      <c r="D151" s="9">
        <v>12</v>
      </c>
      <c r="E151" s="10"/>
      <c r="F151" s="10"/>
      <c r="G151" s="10"/>
      <c r="H151" s="10"/>
      <c r="I151" s="10"/>
      <c r="J151" s="10"/>
      <c r="K151" s="10"/>
      <c r="L151" s="10"/>
      <c r="M151" s="8" t="s">
        <v>160</v>
      </c>
      <c r="N151" s="5" t="s">
        <v>161</v>
      </c>
      <c r="O151" s="5" t="s">
        <v>51</v>
      </c>
      <c r="P151" s="5" t="s">
        <v>51</v>
      </c>
      <c r="Q151" s="5" t="s">
        <v>51</v>
      </c>
      <c r="R151" s="5" t="s">
        <v>62</v>
      </c>
      <c r="S151" s="5" t="s">
        <v>63</v>
      </c>
      <c r="T151" s="5" t="s">
        <v>63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5" t="s">
        <v>51</v>
      </c>
      <c r="AS151" s="5" t="s">
        <v>51</v>
      </c>
      <c r="AT151" s="1"/>
      <c r="AU151" s="5" t="s">
        <v>346</v>
      </c>
      <c r="AV151" s="1">
        <v>81</v>
      </c>
    </row>
    <row r="152" spans="1:48" ht="30" customHeight="1" x14ac:dyDescent="0.3">
      <c r="A152" s="8" t="s">
        <v>351</v>
      </c>
      <c r="B152" s="8" t="s">
        <v>352</v>
      </c>
      <c r="C152" s="8" t="s">
        <v>107</v>
      </c>
      <c r="D152" s="9">
        <v>6</v>
      </c>
      <c r="E152" s="10"/>
      <c r="F152" s="10"/>
      <c r="G152" s="10"/>
      <c r="H152" s="10"/>
      <c r="I152" s="10"/>
      <c r="J152" s="10"/>
      <c r="K152" s="10"/>
      <c r="L152" s="10"/>
      <c r="M152" s="8" t="s">
        <v>353</v>
      </c>
      <c r="N152" s="5" t="s">
        <v>354</v>
      </c>
      <c r="O152" s="5" t="s">
        <v>51</v>
      </c>
      <c r="P152" s="5" t="s">
        <v>51</v>
      </c>
      <c r="Q152" s="5" t="s">
        <v>51</v>
      </c>
      <c r="R152" s="5" t="s">
        <v>62</v>
      </c>
      <c r="S152" s="5" t="s">
        <v>63</v>
      </c>
      <c r="T152" s="5" t="s">
        <v>63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5" t="s">
        <v>51</v>
      </c>
      <c r="AS152" s="5" t="s">
        <v>51</v>
      </c>
      <c r="AT152" s="1"/>
      <c r="AU152" s="5" t="s">
        <v>355</v>
      </c>
      <c r="AV152" s="1">
        <v>83</v>
      </c>
    </row>
    <row r="153" spans="1:48" ht="30" customHeight="1" x14ac:dyDescent="0.3">
      <c r="A153" s="8" t="s">
        <v>356</v>
      </c>
      <c r="B153" s="8" t="s">
        <v>141</v>
      </c>
      <c r="C153" s="8" t="s">
        <v>142</v>
      </c>
      <c r="D153" s="9">
        <v>22</v>
      </c>
      <c r="E153" s="10"/>
      <c r="F153" s="10"/>
      <c r="G153" s="10"/>
      <c r="H153" s="10"/>
      <c r="I153" s="10"/>
      <c r="J153" s="10"/>
      <c r="K153" s="10"/>
      <c r="L153" s="10"/>
      <c r="M153" s="8" t="s">
        <v>357</v>
      </c>
      <c r="N153" s="5" t="s">
        <v>358</v>
      </c>
      <c r="O153" s="5" t="s">
        <v>51</v>
      </c>
      <c r="P153" s="5" t="s">
        <v>51</v>
      </c>
      <c r="Q153" s="5" t="s">
        <v>51</v>
      </c>
      <c r="R153" s="5" t="s">
        <v>62</v>
      </c>
      <c r="S153" s="5" t="s">
        <v>63</v>
      </c>
      <c r="T153" s="5" t="s">
        <v>63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5" t="s">
        <v>51</v>
      </c>
      <c r="AS153" s="5" t="s">
        <v>51</v>
      </c>
      <c r="AT153" s="1"/>
      <c r="AU153" s="5" t="s">
        <v>359</v>
      </c>
      <c r="AV153" s="1">
        <v>84</v>
      </c>
    </row>
    <row r="154" spans="1:48" ht="30" customHeight="1" x14ac:dyDescent="0.3">
      <c r="A154" s="8" t="s">
        <v>356</v>
      </c>
      <c r="B154" s="8" t="s">
        <v>146</v>
      </c>
      <c r="C154" s="8" t="s">
        <v>142</v>
      </c>
      <c r="D154" s="9">
        <v>13</v>
      </c>
      <c r="E154" s="10"/>
      <c r="F154" s="10"/>
      <c r="G154" s="10"/>
      <c r="H154" s="10"/>
      <c r="I154" s="10"/>
      <c r="J154" s="10"/>
      <c r="K154" s="10"/>
      <c r="L154" s="10"/>
      <c r="M154" s="8" t="s">
        <v>360</v>
      </c>
      <c r="N154" s="5" t="s">
        <v>361</v>
      </c>
      <c r="O154" s="5" t="s">
        <v>51</v>
      </c>
      <c r="P154" s="5" t="s">
        <v>51</v>
      </c>
      <c r="Q154" s="5" t="s">
        <v>51</v>
      </c>
      <c r="R154" s="5" t="s">
        <v>62</v>
      </c>
      <c r="S154" s="5" t="s">
        <v>63</v>
      </c>
      <c r="T154" s="5" t="s">
        <v>63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5" t="s">
        <v>51</v>
      </c>
      <c r="AS154" s="5" t="s">
        <v>51</v>
      </c>
      <c r="AT154" s="1"/>
      <c r="AU154" s="5" t="s">
        <v>362</v>
      </c>
      <c r="AV154" s="1">
        <v>85</v>
      </c>
    </row>
    <row r="155" spans="1:48" ht="30" customHeight="1" x14ac:dyDescent="0.3">
      <c r="A155" s="8" t="s">
        <v>356</v>
      </c>
      <c r="B155" s="8" t="s">
        <v>150</v>
      </c>
      <c r="C155" s="8" t="s">
        <v>142</v>
      </c>
      <c r="D155" s="9">
        <v>4</v>
      </c>
      <c r="E155" s="10"/>
      <c r="F155" s="10"/>
      <c r="G155" s="10"/>
      <c r="H155" s="10"/>
      <c r="I155" s="10"/>
      <c r="J155" s="10"/>
      <c r="K155" s="10"/>
      <c r="L155" s="10"/>
      <c r="M155" s="8" t="s">
        <v>363</v>
      </c>
      <c r="N155" s="5" t="s">
        <v>364</v>
      </c>
      <c r="O155" s="5" t="s">
        <v>51</v>
      </c>
      <c r="P155" s="5" t="s">
        <v>51</v>
      </c>
      <c r="Q155" s="5" t="s">
        <v>51</v>
      </c>
      <c r="R155" s="5" t="s">
        <v>62</v>
      </c>
      <c r="S155" s="5" t="s">
        <v>63</v>
      </c>
      <c r="T155" s="5" t="s">
        <v>63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5" t="s">
        <v>51</v>
      </c>
      <c r="AS155" s="5" t="s">
        <v>51</v>
      </c>
      <c r="AT155" s="1"/>
      <c r="AU155" s="5" t="s">
        <v>365</v>
      </c>
      <c r="AV155" s="1">
        <v>86</v>
      </c>
    </row>
    <row r="156" spans="1:48" ht="30" customHeight="1" x14ac:dyDescent="0.3">
      <c r="A156" s="8" t="s">
        <v>356</v>
      </c>
      <c r="B156" s="8" t="s">
        <v>154</v>
      </c>
      <c r="C156" s="8" t="s">
        <v>142</v>
      </c>
      <c r="D156" s="9">
        <v>2</v>
      </c>
      <c r="E156" s="10"/>
      <c r="F156" s="10"/>
      <c r="G156" s="10"/>
      <c r="H156" s="10"/>
      <c r="I156" s="10"/>
      <c r="J156" s="10"/>
      <c r="K156" s="10"/>
      <c r="L156" s="10"/>
      <c r="M156" s="8" t="s">
        <v>366</v>
      </c>
      <c r="N156" s="5" t="s">
        <v>367</v>
      </c>
      <c r="O156" s="5" t="s">
        <v>51</v>
      </c>
      <c r="P156" s="5" t="s">
        <v>51</v>
      </c>
      <c r="Q156" s="5" t="s">
        <v>51</v>
      </c>
      <c r="R156" s="5" t="s">
        <v>62</v>
      </c>
      <c r="S156" s="5" t="s">
        <v>63</v>
      </c>
      <c r="T156" s="5" t="s">
        <v>63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5" t="s">
        <v>51</v>
      </c>
      <c r="AS156" s="5" t="s">
        <v>51</v>
      </c>
      <c r="AT156" s="1"/>
      <c r="AU156" s="5" t="s">
        <v>368</v>
      </c>
      <c r="AV156" s="1">
        <v>87</v>
      </c>
    </row>
    <row r="157" spans="1:48" ht="30" customHeight="1" x14ac:dyDescent="0.3">
      <c r="A157" s="8" t="s">
        <v>372</v>
      </c>
      <c r="B157" s="8" t="s">
        <v>150</v>
      </c>
      <c r="C157" s="8" t="s">
        <v>142</v>
      </c>
      <c r="D157" s="9">
        <v>1</v>
      </c>
      <c r="E157" s="10"/>
      <c r="F157" s="10"/>
      <c r="G157" s="10"/>
      <c r="H157" s="10"/>
      <c r="I157" s="10"/>
      <c r="J157" s="10"/>
      <c r="K157" s="10"/>
      <c r="L157" s="10"/>
      <c r="M157" s="8" t="s">
        <v>373</v>
      </c>
      <c r="N157" s="5" t="s">
        <v>374</v>
      </c>
      <c r="O157" s="5" t="s">
        <v>51</v>
      </c>
      <c r="P157" s="5" t="s">
        <v>51</v>
      </c>
      <c r="Q157" s="5" t="s">
        <v>51</v>
      </c>
      <c r="R157" s="5" t="s">
        <v>62</v>
      </c>
      <c r="S157" s="5" t="s">
        <v>63</v>
      </c>
      <c r="T157" s="5" t="s">
        <v>63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5" t="s">
        <v>51</v>
      </c>
      <c r="AS157" s="5" t="s">
        <v>51</v>
      </c>
      <c r="AT157" s="1"/>
      <c r="AU157" s="5" t="s">
        <v>375</v>
      </c>
      <c r="AV157" s="1">
        <v>90</v>
      </c>
    </row>
    <row r="158" spans="1:48" ht="30" customHeight="1" x14ac:dyDescent="0.3">
      <c r="A158" s="8" t="s">
        <v>372</v>
      </c>
      <c r="B158" s="8" t="s">
        <v>154</v>
      </c>
      <c r="C158" s="8" t="s">
        <v>142</v>
      </c>
      <c r="D158" s="9">
        <v>1</v>
      </c>
      <c r="E158" s="10"/>
      <c r="F158" s="10"/>
      <c r="G158" s="10"/>
      <c r="H158" s="10"/>
      <c r="I158" s="10"/>
      <c r="J158" s="10"/>
      <c r="K158" s="10"/>
      <c r="L158" s="10"/>
      <c r="M158" s="8" t="s">
        <v>376</v>
      </c>
      <c r="N158" s="5" t="s">
        <v>377</v>
      </c>
      <c r="O158" s="5" t="s">
        <v>51</v>
      </c>
      <c r="P158" s="5" t="s">
        <v>51</v>
      </c>
      <c r="Q158" s="5" t="s">
        <v>51</v>
      </c>
      <c r="R158" s="5" t="s">
        <v>62</v>
      </c>
      <c r="S158" s="5" t="s">
        <v>63</v>
      </c>
      <c r="T158" s="5" t="s">
        <v>63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5" t="s">
        <v>51</v>
      </c>
      <c r="AS158" s="5" t="s">
        <v>51</v>
      </c>
      <c r="AT158" s="1"/>
      <c r="AU158" s="5" t="s">
        <v>378</v>
      </c>
      <c r="AV158" s="1">
        <v>91</v>
      </c>
    </row>
    <row r="159" spans="1:48" ht="30" customHeight="1" x14ac:dyDescent="0.3">
      <c r="A159" s="8"/>
      <c r="B159" s="8"/>
      <c r="C159" s="8"/>
      <c r="D159" s="9"/>
      <c r="E159" s="10"/>
      <c r="F159" s="10"/>
      <c r="G159" s="10"/>
      <c r="H159" s="10"/>
      <c r="I159" s="10"/>
      <c r="J159" s="10"/>
      <c r="K159" s="10"/>
      <c r="L159" s="10"/>
      <c r="M159" s="8"/>
      <c r="N159" s="5"/>
      <c r="O159" s="5"/>
      <c r="P159" s="5"/>
      <c r="Q159" s="5"/>
      <c r="R159" s="5"/>
      <c r="S159" s="5"/>
      <c r="T159" s="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5"/>
      <c r="AS159" s="5"/>
      <c r="AT159" s="1"/>
      <c r="AU159" s="5"/>
      <c r="AV159" s="1"/>
    </row>
    <row r="160" spans="1:48" ht="30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s="24" customFormat="1" ht="30" customHeight="1" x14ac:dyDescent="0.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</row>
    <row r="162" spans="1:48" s="24" customFormat="1" ht="30" customHeight="1" x14ac:dyDescent="0.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</row>
    <row r="163" spans="1:48" s="24" customFormat="1" ht="30" customHeight="1" x14ac:dyDescent="0.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spans="1:48" s="24" customFormat="1" ht="30" customHeight="1" x14ac:dyDescent="0.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spans="1:48" ht="30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48" ht="30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48" ht="30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 x14ac:dyDescent="0.3">
      <c r="A170" s="9" t="s">
        <v>74</v>
      </c>
      <c r="B170" s="9"/>
      <c r="C170" s="9"/>
      <c r="D170" s="9"/>
      <c r="E170" s="9"/>
      <c r="F170" s="10"/>
      <c r="G170" s="9"/>
      <c r="H170" s="10"/>
      <c r="I170" s="9"/>
      <c r="J170" s="10"/>
      <c r="K170" s="9"/>
      <c r="L170" s="10"/>
      <c r="M170" s="9"/>
      <c r="N170" t="s">
        <v>75</v>
      </c>
    </row>
    <row r="171" spans="1:48" ht="30" customHeight="1" x14ac:dyDescent="0.3">
      <c r="A171" s="8" t="s">
        <v>379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1"/>
      <c r="O171" s="1"/>
      <c r="P171" s="1"/>
      <c r="Q171" s="5" t="s">
        <v>380</v>
      </c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30" customHeight="1" x14ac:dyDescent="0.3">
      <c r="A172" s="8" t="s">
        <v>381</v>
      </c>
      <c r="B172" s="8" t="s">
        <v>382</v>
      </c>
      <c r="C172" s="8" t="s">
        <v>80</v>
      </c>
      <c r="D172" s="9">
        <v>8</v>
      </c>
      <c r="E172" s="10"/>
      <c r="F172" s="10"/>
      <c r="G172" s="10"/>
      <c r="H172" s="10"/>
      <c r="I172" s="10"/>
      <c r="J172" s="10"/>
      <c r="K172" s="10"/>
      <c r="L172" s="10"/>
      <c r="M172" s="8" t="s">
        <v>383</v>
      </c>
      <c r="N172" s="5" t="s">
        <v>384</v>
      </c>
      <c r="O172" s="5" t="s">
        <v>51</v>
      </c>
      <c r="P172" s="5" t="s">
        <v>51</v>
      </c>
      <c r="Q172" s="5" t="s">
        <v>51</v>
      </c>
      <c r="R172" s="5" t="s">
        <v>62</v>
      </c>
      <c r="S172" s="5" t="s">
        <v>63</v>
      </c>
      <c r="T172" s="5" t="s">
        <v>63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5" t="s">
        <v>51</v>
      </c>
      <c r="AS172" s="5" t="s">
        <v>51</v>
      </c>
      <c r="AT172" s="1"/>
      <c r="AU172" s="5" t="s">
        <v>385</v>
      </c>
      <c r="AV172" s="1">
        <v>94</v>
      </c>
    </row>
    <row r="173" spans="1:48" ht="30" customHeight="1" x14ac:dyDescent="0.3">
      <c r="A173" s="8" t="s">
        <v>381</v>
      </c>
      <c r="B173" s="8" t="s">
        <v>386</v>
      </c>
      <c r="C173" s="8" t="s">
        <v>80</v>
      </c>
      <c r="D173" s="9">
        <v>1</v>
      </c>
      <c r="E173" s="10"/>
      <c r="F173" s="10"/>
      <c r="G173" s="10"/>
      <c r="H173" s="10"/>
      <c r="I173" s="10"/>
      <c r="J173" s="10"/>
      <c r="K173" s="10"/>
      <c r="L173" s="10"/>
      <c r="M173" s="8" t="s">
        <v>387</v>
      </c>
      <c r="N173" s="5" t="s">
        <v>388</v>
      </c>
      <c r="O173" s="5" t="s">
        <v>51</v>
      </c>
      <c r="P173" s="5" t="s">
        <v>51</v>
      </c>
      <c r="Q173" s="5" t="s">
        <v>51</v>
      </c>
      <c r="R173" s="5" t="s">
        <v>62</v>
      </c>
      <c r="S173" s="5" t="s">
        <v>63</v>
      </c>
      <c r="T173" s="5" t="s">
        <v>63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5" t="s">
        <v>51</v>
      </c>
      <c r="AS173" s="5" t="s">
        <v>51</v>
      </c>
      <c r="AT173" s="1"/>
      <c r="AU173" s="5" t="s">
        <v>389</v>
      </c>
      <c r="AV173" s="1">
        <v>95</v>
      </c>
    </row>
    <row r="174" spans="1:48" ht="30" customHeight="1" x14ac:dyDescent="0.3">
      <c r="A174" s="8" t="s">
        <v>381</v>
      </c>
      <c r="B174" s="8" t="s">
        <v>390</v>
      </c>
      <c r="C174" s="8" t="s">
        <v>80</v>
      </c>
      <c r="D174" s="9">
        <v>15</v>
      </c>
      <c r="E174" s="10"/>
      <c r="F174" s="10"/>
      <c r="G174" s="10"/>
      <c r="H174" s="10"/>
      <c r="I174" s="10"/>
      <c r="J174" s="10"/>
      <c r="K174" s="10"/>
      <c r="L174" s="10"/>
      <c r="M174" s="8" t="s">
        <v>391</v>
      </c>
      <c r="N174" s="5" t="s">
        <v>392</v>
      </c>
      <c r="O174" s="5" t="s">
        <v>51</v>
      </c>
      <c r="P174" s="5" t="s">
        <v>51</v>
      </c>
      <c r="Q174" s="5" t="s">
        <v>51</v>
      </c>
      <c r="R174" s="5" t="s">
        <v>62</v>
      </c>
      <c r="S174" s="5" t="s">
        <v>63</v>
      </c>
      <c r="T174" s="5" t="s">
        <v>63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5" t="s">
        <v>51</v>
      </c>
      <c r="AS174" s="5" t="s">
        <v>51</v>
      </c>
      <c r="AT174" s="1"/>
      <c r="AU174" s="5" t="s">
        <v>393</v>
      </c>
      <c r="AV174" s="1">
        <v>96</v>
      </c>
    </row>
    <row r="175" spans="1:48" ht="30" customHeight="1" x14ac:dyDescent="0.3">
      <c r="A175" s="8" t="s">
        <v>381</v>
      </c>
      <c r="B175" s="8" t="s">
        <v>394</v>
      </c>
      <c r="C175" s="8" t="s">
        <v>80</v>
      </c>
      <c r="D175" s="9">
        <v>26</v>
      </c>
      <c r="E175" s="10"/>
      <c r="F175" s="10"/>
      <c r="G175" s="10"/>
      <c r="H175" s="10"/>
      <c r="I175" s="10"/>
      <c r="J175" s="10"/>
      <c r="K175" s="10"/>
      <c r="L175" s="10"/>
      <c r="M175" s="8" t="s">
        <v>395</v>
      </c>
      <c r="N175" s="5" t="s">
        <v>396</v>
      </c>
      <c r="O175" s="5" t="s">
        <v>51</v>
      </c>
      <c r="P175" s="5" t="s">
        <v>51</v>
      </c>
      <c r="Q175" s="5" t="s">
        <v>51</v>
      </c>
      <c r="R175" s="5" t="s">
        <v>62</v>
      </c>
      <c r="S175" s="5" t="s">
        <v>63</v>
      </c>
      <c r="T175" s="5" t="s">
        <v>63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5" t="s">
        <v>51</v>
      </c>
      <c r="AS175" s="5" t="s">
        <v>51</v>
      </c>
      <c r="AT175" s="1"/>
      <c r="AU175" s="5" t="s">
        <v>397</v>
      </c>
      <c r="AV175" s="1">
        <v>97</v>
      </c>
    </row>
    <row r="176" spans="1:48" ht="30" customHeight="1" x14ac:dyDescent="0.3">
      <c r="A176" s="8" t="s">
        <v>381</v>
      </c>
      <c r="B176" s="8" t="s">
        <v>398</v>
      </c>
      <c r="C176" s="8" t="s">
        <v>80</v>
      </c>
      <c r="D176" s="9">
        <v>22</v>
      </c>
      <c r="E176" s="10"/>
      <c r="F176" s="10"/>
      <c r="G176" s="10"/>
      <c r="H176" s="10"/>
      <c r="I176" s="10"/>
      <c r="J176" s="10"/>
      <c r="K176" s="10"/>
      <c r="L176" s="10"/>
      <c r="M176" s="8" t="s">
        <v>399</v>
      </c>
      <c r="N176" s="5" t="s">
        <v>400</v>
      </c>
      <c r="O176" s="5" t="s">
        <v>51</v>
      </c>
      <c r="P176" s="5" t="s">
        <v>51</v>
      </c>
      <c r="Q176" s="5" t="s">
        <v>51</v>
      </c>
      <c r="R176" s="5" t="s">
        <v>62</v>
      </c>
      <c r="S176" s="5" t="s">
        <v>63</v>
      </c>
      <c r="T176" s="5" t="s">
        <v>63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5" t="s">
        <v>51</v>
      </c>
      <c r="AS176" s="5" t="s">
        <v>51</v>
      </c>
      <c r="AT176" s="1"/>
      <c r="AU176" s="5" t="s">
        <v>401</v>
      </c>
      <c r="AV176" s="1">
        <v>98</v>
      </c>
    </row>
    <row r="177" spans="1:48" ht="30" customHeight="1" x14ac:dyDescent="0.3">
      <c r="A177" s="8" t="s">
        <v>402</v>
      </c>
      <c r="B177" s="8" t="s">
        <v>390</v>
      </c>
      <c r="C177" s="8" t="s">
        <v>80</v>
      </c>
      <c r="D177" s="9">
        <v>25</v>
      </c>
      <c r="E177" s="10"/>
      <c r="F177" s="10"/>
      <c r="G177" s="10"/>
      <c r="H177" s="10"/>
      <c r="I177" s="10"/>
      <c r="J177" s="10"/>
      <c r="K177" s="10"/>
      <c r="L177" s="10"/>
      <c r="M177" s="8" t="s">
        <v>403</v>
      </c>
      <c r="N177" s="5" t="s">
        <v>404</v>
      </c>
      <c r="O177" s="5" t="s">
        <v>51</v>
      </c>
      <c r="P177" s="5" t="s">
        <v>51</v>
      </c>
      <c r="Q177" s="5" t="s">
        <v>51</v>
      </c>
      <c r="R177" s="5" t="s">
        <v>62</v>
      </c>
      <c r="S177" s="5" t="s">
        <v>63</v>
      </c>
      <c r="T177" s="5" t="s">
        <v>63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5" t="s">
        <v>51</v>
      </c>
      <c r="AS177" s="5" t="s">
        <v>51</v>
      </c>
      <c r="AT177" s="1"/>
      <c r="AU177" s="5" t="s">
        <v>405</v>
      </c>
      <c r="AV177" s="1">
        <v>99</v>
      </c>
    </row>
    <row r="178" spans="1:48" ht="30" customHeight="1" x14ac:dyDescent="0.3">
      <c r="A178" s="8" t="s">
        <v>402</v>
      </c>
      <c r="B178" s="8" t="s">
        <v>398</v>
      </c>
      <c r="C178" s="8" t="s">
        <v>80</v>
      </c>
      <c r="D178" s="9">
        <v>2</v>
      </c>
      <c r="E178" s="10"/>
      <c r="F178" s="10"/>
      <c r="G178" s="10"/>
      <c r="H178" s="10"/>
      <c r="I178" s="10"/>
      <c r="J178" s="10"/>
      <c r="K178" s="10"/>
      <c r="L178" s="10"/>
      <c r="M178" s="8" t="s">
        <v>406</v>
      </c>
      <c r="N178" s="5" t="s">
        <v>407</v>
      </c>
      <c r="O178" s="5" t="s">
        <v>51</v>
      </c>
      <c r="P178" s="5" t="s">
        <v>51</v>
      </c>
      <c r="Q178" s="5" t="s">
        <v>51</v>
      </c>
      <c r="R178" s="5" t="s">
        <v>62</v>
      </c>
      <c r="S178" s="5" t="s">
        <v>63</v>
      </c>
      <c r="T178" s="5" t="s">
        <v>63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5" t="s">
        <v>51</v>
      </c>
      <c r="AS178" s="5" t="s">
        <v>51</v>
      </c>
      <c r="AT178" s="1"/>
      <c r="AU178" s="5" t="s">
        <v>408</v>
      </c>
      <c r="AV178" s="1">
        <v>100</v>
      </c>
    </row>
    <row r="179" spans="1:48" ht="30" customHeight="1" x14ac:dyDescent="0.3">
      <c r="A179" s="8" t="s">
        <v>409</v>
      </c>
      <c r="B179" s="8" t="s">
        <v>390</v>
      </c>
      <c r="C179" s="8" t="s">
        <v>80</v>
      </c>
      <c r="D179" s="9">
        <v>11</v>
      </c>
      <c r="E179" s="10"/>
      <c r="F179" s="10"/>
      <c r="G179" s="10"/>
      <c r="H179" s="10"/>
      <c r="I179" s="10"/>
      <c r="J179" s="10"/>
      <c r="K179" s="10"/>
      <c r="L179" s="10"/>
      <c r="M179" s="8" t="s">
        <v>410</v>
      </c>
      <c r="N179" s="5" t="s">
        <v>411</v>
      </c>
      <c r="O179" s="5" t="s">
        <v>51</v>
      </c>
      <c r="P179" s="5" t="s">
        <v>51</v>
      </c>
      <c r="Q179" s="5" t="s">
        <v>51</v>
      </c>
      <c r="R179" s="5" t="s">
        <v>62</v>
      </c>
      <c r="S179" s="5" t="s">
        <v>63</v>
      </c>
      <c r="T179" s="5" t="s">
        <v>63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5" t="s">
        <v>51</v>
      </c>
      <c r="AS179" s="5" t="s">
        <v>51</v>
      </c>
      <c r="AT179" s="1"/>
      <c r="AU179" s="5" t="s">
        <v>412</v>
      </c>
      <c r="AV179" s="1">
        <v>101</v>
      </c>
    </row>
    <row r="180" spans="1:48" ht="30" customHeight="1" x14ac:dyDescent="0.3">
      <c r="A180" s="8" t="s">
        <v>409</v>
      </c>
      <c r="B180" s="8" t="s">
        <v>394</v>
      </c>
      <c r="C180" s="8" t="s">
        <v>80</v>
      </c>
      <c r="D180" s="9">
        <v>10</v>
      </c>
      <c r="E180" s="10"/>
      <c r="F180" s="10"/>
      <c r="G180" s="10"/>
      <c r="H180" s="10"/>
      <c r="I180" s="10"/>
      <c r="J180" s="10"/>
      <c r="K180" s="10"/>
      <c r="L180" s="10"/>
      <c r="M180" s="8" t="s">
        <v>413</v>
      </c>
      <c r="N180" s="5" t="s">
        <v>414</v>
      </c>
      <c r="O180" s="5" t="s">
        <v>51</v>
      </c>
      <c r="P180" s="5" t="s">
        <v>51</v>
      </c>
      <c r="Q180" s="5" t="s">
        <v>51</v>
      </c>
      <c r="R180" s="5" t="s">
        <v>62</v>
      </c>
      <c r="S180" s="5" t="s">
        <v>63</v>
      </c>
      <c r="T180" s="5" t="s">
        <v>63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5" t="s">
        <v>51</v>
      </c>
      <c r="AS180" s="5" t="s">
        <v>51</v>
      </c>
      <c r="AT180" s="1"/>
      <c r="AU180" s="5" t="s">
        <v>415</v>
      </c>
      <c r="AV180" s="1">
        <v>102</v>
      </c>
    </row>
    <row r="181" spans="1:48" ht="30" customHeight="1" x14ac:dyDescent="0.3">
      <c r="A181" s="8" t="s">
        <v>409</v>
      </c>
      <c r="B181" s="8" t="s">
        <v>398</v>
      </c>
      <c r="C181" s="8" t="s">
        <v>80</v>
      </c>
      <c r="D181" s="9">
        <v>9</v>
      </c>
      <c r="E181" s="10"/>
      <c r="F181" s="10"/>
      <c r="G181" s="10"/>
      <c r="H181" s="10"/>
      <c r="I181" s="10"/>
      <c r="J181" s="10"/>
      <c r="K181" s="10"/>
      <c r="L181" s="10"/>
      <c r="M181" s="8" t="s">
        <v>416</v>
      </c>
      <c r="N181" s="5" t="s">
        <v>417</v>
      </c>
      <c r="O181" s="5" t="s">
        <v>51</v>
      </c>
      <c r="P181" s="5" t="s">
        <v>51</v>
      </c>
      <c r="Q181" s="5" t="s">
        <v>51</v>
      </c>
      <c r="R181" s="5" t="s">
        <v>62</v>
      </c>
      <c r="S181" s="5" t="s">
        <v>63</v>
      </c>
      <c r="T181" s="5" t="s">
        <v>63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5" t="s">
        <v>51</v>
      </c>
      <c r="AS181" s="5" t="s">
        <v>51</v>
      </c>
      <c r="AT181" s="1"/>
      <c r="AU181" s="5" t="s">
        <v>418</v>
      </c>
      <c r="AV181" s="1">
        <v>103</v>
      </c>
    </row>
    <row r="182" spans="1:48" ht="30" customHeight="1" x14ac:dyDescent="0.3">
      <c r="A182" s="8" t="s">
        <v>419</v>
      </c>
      <c r="B182" s="8" t="s">
        <v>420</v>
      </c>
      <c r="C182" s="8" t="s">
        <v>107</v>
      </c>
      <c r="D182" s="9">
        <v>5</v>
      </c>
      <c r="E182" s="10"/>
      <c r="F182" s="10"/>
      <c r="G182" s="10"/>
      <c r="H182" s="10"/>
      <c r="I182" s="10"/>
      <c r="J182" s="10"/>
      <c r="K182" s="10"/>
      <c r="L182" s="10"/>
      <c r="M182" s="8" t="s">
        <v>51</v>
      </c>
      <c r="N182" s="5" t="s">
        <v>421</v>
      </c>
      <c r="O182" s="5" t="s">
        <v>51</v>
      </c>
      <c r="P182" s="5" t="s">
        <v>51</v>
      </c>
      <c r="Q182" s="5" t="s">
        <v>51</v>
      </c>
      <c r="R182" s="5" t="s">
        <v>63</v>
      </c>
      <c r="S182" s="5" t="s">
        <v>63</v>
      </c>
      <c r="T182" s="5" t="s">
        <v>62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5" t="s">
        <v>51</v>
      </c>
      <c r="AS182" s="5" t="s">
        <v>51</v>
      </c>
      <c r="AT182" s="1"/>
      <c r="AU182" s="5" t="s">
        <v>422</v>
      </c>
      <c r="AV182" s="1">
        <v>104</v>
      </c>
    </row>
    <row r="183" spans="1:48" ht="30" customHeight="1" x14ac:dyDescent="0.3">
      <c r="A183" s="8" t="s">
        <v>419</v>
      </c>
      <c r="B183" s="8" t="s">
        <v>423</v>
      </c>
      <c r="C183" s="8" t="s">
        <v>107</v>
      </c>
      <c r="D183" s="9">
        <v>13</v>
      </c>
      <c r="E183" s="10"/>
      <c r="F183" s="10"/>
      <c r="G183" s="10"/>
      <c r="H183" s="10"/>
      <c r="I183" s="10"/>
      <c r="J183" s="10"/>
      <c r="K183" s="10"/>
      <c r="L183" s="10"/>
      <c r="M183" s="8" t="s">
        <v>51</v>
      </c>
      <c r="N183" s="5" t="s">
        <v>424</v>
      </c>
      <c r="O183" s="5" t="s">
        <v>51</v>
      </c>
      <c r="P183" s="5" t="s">
        <v>51</v>
      </c>
      <c r="Q183" s="5" t="s">
        <v>51</v>
      </c>
      <c r="R183" s="5" t="s">
        <v>63</v>
      </c>
      <c r="S183" s="5" t="s">
        <v>63</v>
      </c>
      <c r="T183" s="5" t="s">
        <v>62</v>
      </c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5" t="s">
        <v>51</v>
      </c>
      <c r="AS183" s="5" t="s">
        <v>51</v>
      </c>
      <c r="AT183" s="1"/>
      <c r="AU183" s="5" t="s">
        <v>425</v>
      </c>
      <c r="AV183" s="1">
        <v>105</v>
      </c>
    </row>
    <row r="184" spans="1:48" ht="30" customHeight="1" x14ac:dyDescent="0.3">
      <c r="A184" s="8" t="s">
        <v>419</v>
      </c>
      <c r="B184" s="8" t="s">
        <v>426</v>
      </c>
      <c r="C184" s="8" t="s">
        <v>107</v>
      </c>
      <c r="D184" s="9">
        <v>1</v>
      </c>
      <c r="E184" s="10"/>
      <c r="F184" s="10"/>
      <c r="G184" s="10"/>
      <c r="H184" s="10"/>
      <c r="I184" s="10"/>
      <c r="J184" s="10"/>
      <c r="K184" s="10"/>
      <c r="L184" s="10"/>
      <c r="M184" s="8" t="s">
        <v>51</v>
      </c>
      <c r="N184" s="5" t="s">
        <v>427</v>
      </c>
      <c r="O184" s="5" t="s">
        <v>51</v>
      </c>
      <c r="P184" s="5" t="s">
        <v>51</v>
      </c>
      <c r="Q184" s="5" t="s">
        <v>51</v>
      </c>
      <c r="R184" s="5" t="s">
        <v>63</v>
      </c>
      <c r="S184" s="5" t="s">
        <v>63</v>
      </c>
      <c r="T184" s="5" t="s">
        <v>62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5" t="s">
        <v>51</v>
      </c>
      <c r="AS184" s="5" t="s">
        <v>51</v>
      </c>
      <c r="AT184" s="1"/>
      <c r="AU184" s="5" t="s">
        <v>428</v>
      </c>
      <c r="AV184" s="1">
        <v>106</v>
      </c>
    </row>
    <row r="185" spans="1:48" ht="30" customHeight="1" x14ac:dyDescent="0.3">
      <c r="A185" s="8" t="s">
        <v>419</v>
      </c>
      <c r="B185" s="8" t="s">
        <v>429</v>
      </c>
      <c r="C185" s="8" t="s">
        <v>107</v>
      </c>
      <c r="D185" s="9">
        <v>5</v>
      </c>
      <c r="E185" s="10"/>
      <c r="F185" s="10"/>
      <c r="G185" s="10"/>
      <c r="H185" s="10"/>
      <c r="I185" s="10"/>
      <c r="J185" s="10"/>
      <c r="K185" s="10"/>
      <c r="L185" s="10"/>
      <c r="M185" s="8" t="s">
        <v>51</v>
      </c>
      <c r="N185" s="5" t="s">
        <v>430</v>
      </c>
      <c r="O185" s="5" t="s">
        <v>51</v>
      </c>
      <c r="P185" s="5" t="s">
        <v>51</v>
      </c>
      <c r="Q185" s="5" t="s">
        <v>51</v>
      </c>
      <c r="R185" s="5" t="s">
        <v>63</v>
      </c>
      <c r="S185" s="5" t="s">
        <v>63</v>
      </c>
      <c r="T185" s="5" t="s">
        <v>62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5" t="s">
        <v>51</v>
      </c>
      <c r="AS185" s="5" t="s">
        <v>51</v>
      </c>
      <c r="AT185" s="1"/>
      <c r="AU185" s="5" t="s">
        <v>431</v>
      </c>
      <c r="AV185" s="1">
        <v>107</v>
      </c>
    </row>
    <row r="186" spans="1:48" ht="30" customHeight="1" x14ac:dyDescent="0.3">
      <c r="A186" s="8" t="s">
        <v>419</v>
      </c>
      <c r="B186" s="8" t="s">
        <v>432</v>
      </c>
      <c r="C186" s="8" t="s">
        <v>107</v>
      </c>
      <c r="D186" s="9">
        <v>12</v>
      </c>
      <c r="E186" s="10"/>
      <c r="F186" s="10"/>
      <c r="G186" s="10"/>
      <c r="H186" s="10"/>
      <c r="I186" s="10"/>
      <c r="J186" s="10"/>
      <c r="K186" s="10"/>
      <c r="L186" s="10"/>
      <c r="M186" s="8" t="s">
        <v>51</v>
      </c>
      <c r="N186" s="5" t="s">
        <v>433</v>
      </c>
      <c r="O186" s="5" t="s">
        <v>51</v>
      </c>
      <c r="P186" s="5" t="s">
        <v>51</v>
      </c>
      <c r="Q186" s="5" t="s">
        <v>51</v>
      </c>
      <c r="R186" s="5" t="s">
        <v>63</v>
      </c>
      <c r="S186" s="5" t="s">
        <v>63</v>
      </c>
      <c r="T186" s="5" t="s">
        <v>62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5" t="s">
        <v>51</v>
      </c>
      <c r="AS186" s="5" t="s">
        <v>51</v>
      </c>
      <c r="AT186" s="1"/>
      <c r="AU186" s="5" t="s">
        <v>434</v>
      </c>
      <c r="AV186" s="1">
        <v>108</v>
      </c>
    </row>
    <row r="187" spans="1:48" ht="30" customHeight="1" x14ac:dyDescent="0.3">
      <c r="A187" s="8" t="s">
        <v>419</v>
      </c>
      <c r="B187" s="8" t="s">
        <v>435</v>
      </c>
      <c r="C187" s="8" t="s">
        <v>107</v>
      </c>
      <c r="D187" s="9">
        <v>20</v>
      </c>
      <c r="E187" s="10"/>
      <c r="F187" s="10"/>
      <c r="G187" s="10"/>
      <c r="H187" s="10"/>
      <c r="I187" s="10"/>
      <c r="J187" s="10"/>
      <c r="K187" s="10"/>
      <c r="L187" s="10"/>
      <c r="M187" s="8" t="s">
        <v>51</v>
      </c>
      <c r="N187" s="5" t="s">
        <v>436</v>
      </c>
      <c r="O187" s="5" t="s">
        <v>51</v>
      </c>
      <c r="P187" s="5" t="s">
        <v>51</v>
      </c>
      <c r="Q187" s="5" t="s">
        <v>51</v>
      </c>
      <c r="R187" s="5" t="s">
        <v>63</v>
      </c>
      <c r="S187" s="5" t="s">
        <v>63</v>
      </c>
      <c r="T187" s="5" t="s">
        <v>62</v>
      </c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5" t="s">
        <v>51</v>
      </c>
      <c r="AS187" s="5" t="s">
        <v>51</v>
      </c>
      <c r="AT187" s="1"/>
      <c r="AU187" s="5" t="s">
        <v>437</v>
      </c>
      <c r="AV187" s="1">
        <v>109</v>
      </c>
    </row>
    <row r="188" spans="1:48" ht="30" customHeight="1" x14ac:dyDescent="0.3">
      <c r="A188" s="8" t="s">
        <v>419</v>
      </c>
      <c r="B188" s="8" t="s">
        <v>438</v>
      </c>
      <c r="C188" s="8" t="s">
        <v>107</v>
      </c>
      <c r="D188" s="9">
        <v>17</v>
      </c>
      <c r="E188" s="10"/>
      <c r="F188" s="10"/>
      <c r="G188" s="10"/>
      <c r="H188" s="10"/>
      <c r="I188" s="10"/>
      <c r="J188" s="10"/>
      <c r="K188" s="10"/>
      <c r="L188" s="10"/>
      <c r="M188" s="8" t="s">
        <v>51</v>
      </c>
      <c r="N188" s="5" t="s">
        <v>439</v>
      </c>
      <c r="O188" s="5" t="s">
        <v>51</v>
      </c>
      <c r="P188" s="5" t="s">
        <v>51</v>
      </c>
      <c r="Q188" s="5" t="s">
        <v>51</v>
      </c>
      <c r="R188" s="5" t="s">
        <v>63</v>
      </c>
      <c r="S188" s="5" t="s">
        <v>63</v>
      </c>
      <c r="T188" s="5" t="s">
        <v>62</v>
      </c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5" t="s">
        <v>51</v>
      </c>
      <c r="AS188" s="5" t="s">
        <v>51</v>
      </c>
      <c r="AT188" s="1"/>
      <c r="AU188" s="5" t="s">
        <v>440</v>
      </c>
      <c r="AV188" s="1">
        <v>110</v>
      </c>
    </row>
    <row r="189" spans="1:48" ht="30" customHeight="1" x14ac:dyDescent="0.3">
      <c r="A189" s="8" t="s">
        <v>419</v>
      </c>
      <c r="B189" s="8" t="s">
        <v>441</v>
      </c>
      <c r="C189" s="8" t="s">
        <v>107</v>
      </c>
      <c r="D189" s="9">
        <v>1</v>
      </c>
      <c r="E189" s="10"/>
      <c r="F189" s="10"/>
      <c r="G189" s="10"/>
      <c r="H189" s="10"/>
      <c r="I189" s="10"/>
      <c r="J189" s="10"/>
      <c r="K189" s="10"/>
      <c r="L189" s="10"/>
      <c r="M189" s="8" t="s">
        <v>51</v>
      </c>
      <c r="N189" s="5" t="s">
        <v>442</v>
      </c>
      <c r="O189" s="5" t="s">
        <v>51</v>
      </c>
      <c r="P189" s="5" t="s">
        <v>51</v>
      </c>
      <c r="Q189" s="5" t="s">
        <v>51</v>
      </c>
      <c r="R189" s="5" t="s">
        <v>63</v>
      </c>
      <c r="S189" s="5" t="s">
        <v>63</v>
      </c>
      <c r="T189" s="5" t="s">
        <v>62</v>
      </c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5" t="s">
        <v>51</v>
      </c>
      <c r="AS189" s="5" t="s">
        <v>51</v>
      </c>
      <c r="AT189" s="1"/>
      <c r="AU189" s="5" t="s">
        <v>443</v>
      </c>
      <c r="AV189" s="1">
        <v>111</v>
      </c>
    </row>
    <row r="190" spans="1:48" ht="30" customHeight="1" x14ac:dyDescent="0.3">
      <c r="A190" s="8" t="s">
        <v>419</v>
      </c>
      <c r="B190" s="8" t="s">
        <v>444</v>
      </c>
      <c r="C190" s="8" t="s">
        <v>107</v>
      </c>
      <c r="D190" s="9">
        <v>5</v>
      </c>
      <c r="E190" s="10"/>
      <c r="F190" s="10"/>
      <c r="G190" s="10"/>
      <c r="H190" s="10"/>
      <c r="I190" s="10"/>
      <c r="J190" s="10"/>
      <c r="K190" s="10"/>
      <c r="L190" s="10"/>
      <c r="M190" s="8" t="s">
        <v>51</v>
      </c>
      <c r="N190" s="5" t="s">
        <v>445</v>
      </c>
      <c r="O190" s="5" t="s">
        <v>51</v>
      </c>
      <c r="P190" s="5" t="s">
        <v>51</v>
      </c>
      <c r="Q190" s="5" t="s">
        <v>51</v>
      </c>
      <c r="R190" s="5" t="s">
        <v>63</v>
      </c>
      <c r="S190" s="5" t="s">
        <v>63</v>
      </c>
      <c r="T190" s="5" t="s">
        <v>62</v>
      </c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5" t="s">
        <v>51</v>
      </c>
      <c r="AS190" s="5" t="s">
        <v>51</v>
      </c>
      <c r="AT190" s="1"/>
      <c r="AU190" s="5" t="s">
        <v>446</v>
      </c>
      <c r="AV190" s="1">
        <v>112</v>
      </c>
    </row>
    <row r="191" spans="1:48" ht="30" customHeight="1" x14ac:dyDescent="0.3">
      <c r="A191" s="8" t="s">
        <v>419</v>
      </c>
      <c r="B191" s="8" t="s">
        <v>447</v>
      </c>
      <c r="C191" s="8" t="s">
        <v>107</v>
      </c>
      <c r="D191" s="9">
        <v>1</v>
      </c>
      <c r="E191" s="10"/>
      <c r="F191" s="10"/>
      <c r="G191" s="10"/>
      <c r="H191" s="10"/>
      <c r="I191" s="10"/>
      <c r="J191" s="10"/>
      <c r="K191" s="10"/>
      <c r="L191" s="10"/>
      <c r="M191" s="8" t="s">
        <v>51</v>
      </c>
      <c r="N191" s="5" t="s">
        <v>448</v>
      </c>
      <c r="O191" s="5" t="s">
        <v>51</v>
      </c>
      <c r="P191" s="5" t="s">
        <v>51</v>
      </c>
      <c r="Q191" s="5" t="s">
        <v>51</v>
      </c>
      <c r="R191" s="5" t="s">
        <v>63</v>
      </c>
      <c r="S191" s="5" t="s">
        <v>63</v>
      </c>
      <c r="T191" s="5" t="s">
        <v>62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5" t="s">
        <v>51</v>
      </c>
      <c r="AS191" s="5" t="s">
        <v>51</v>
      </c>
      <c r="AT191" s="1"/>
      <c r="AU191" s="5" t="s">
        <v>449</v>
      </c>
      <c r="AV191" s="1">
        <v>113</v>
      </c>
    </row>
    <row r="192" spans="1:48" ht="30" customHeight="1" x14ac:dyDescent="0.3">
      <c r="A192" s="8" t="s">
        <v>419</v>
      </c>
      <c r="B192" s="8" t="s">
        <v>450</v>
      </c>
      <c r="C192" s="8" t="s">
        <v>107</v>
      </c>
      <c r="D192" s="9">
        <v>2</v>
      </c>
      <c r="E192" s="10"/>
      <c r="F192" s="10"/>
      <c r="G192" s="10"/>
      <c r="H192" s="10"/>
      <c r="I192" s="10"/>
      <c r="J192" s="10"/>
      <c r="K192" s="10"/>
      <c r="L192" s="10"/>
      <c r="M192" s="8" t="s">
        <v>51</v>
      </c>
      <c r="N192" s="5" t="s">
        <v>451</v>
      </c>
      <c r="O192" s="5" t="s">
        <v>51</v>
      </c>
      <c r="P192" s="5" t="s">
        <v>51</v>
      </c>
      <c r="Q192" s="5" t="s">
        <v>51</v>
      </c>
      <c r="R192" s="5" t="s">
        <v>63</v>
      </c>
      <c r="S192" s="5" t="s">
        <v>63</v>
      </c>
      <c r="T192" s="5" t="s">
        <v>62</v>
      </c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5" t="s">
        <v>51</v>
      </c>
      <c r="AS192" s="5" t="s">
        <v>51</v>
      </c>
      <c r="AT192" s="1"/>
      <c r="AU192" s="5" t="s">
        <v>452</v>
      </c>
      <c r="AV192" s="1">
        <v>114</v>
      </c>
    </row>
    <row r="193" spans="1:48" ht="30" customHeight="1" x14ac:dyDescent="0.3">
      <c r="A193" s="8" t="s">
        <v>419</v>
      </c>
      <c r="B193" s="8" t="s">
        <v>453</v>
      </c>
      <c r="C193" s="8" t="s">
        <v>107</v>
      </c>
      <c r="D193" s="9">
        <v>11</v>
      </c>
      <c r="E193" s="10"/>
      <c r="F193" s="10"/>
      <c r="G193" s="10"/>
      <c r="H193" s="10"/>
      <c r="I193" s="10"/>
      <c r="J193" s="10"/>
      <c r="K193" s="10"/>
      <c r="L193" s="10"/>
      <c r="M193" s="8" t="s">
        <v>51</v>
      </c>
      <c r="N193" s="5" t="s">
        <v>454</v>
      </c>
      <c r="O193" s="5" t="s">
        <v>51</v>
      </c>
      <c r="P193" s="5" t="s">
        <v>51</v>
      </c>
      <c r="Q193" s="5" t="s">
        <v>51</v>
      </c>
      <c r="R193" s="5" t="s">
        <v>63</v>
      </c>
      <c r="S193" s="5" t="s">
        <v>63</v>
      </c>
      <c r="T193" s="5" t="s">
        <v>62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5" t="s">
        <v>51</v>
      </c>
      <c r="AS193" s="5" t="s">
        <v>51</v>
      </c>
      <c r="AT193" s="1"/>
      <c r="AU193" s="5" t="s">
        <v>455</v>
      </c>
      <c r="AV193" s="1">
        <v>115</v>
      </c>
    </row>
    <row r="194" spans="1:48" ht="30" customHeight="1" x14ac:dyDescent="0.3">
      <c r="A194" s="8" t="s">
        <v>419</v>
      </c>
      <c r="B194" s="8" t="s">
        <v>456</v>
      </c>
      <c r="C194" s="8" t="s">
        <v>107</v>
      </c>
      <c r="D194" s="9">
        <v>5</v>
      </c>
      <c r="E194" s="10"/>
      <c r="F194" s="10"/>
      <c r="G194" s="10"/>
      <c r="H194" s="10"/>
      <c r="I194" s="10"/>
      <c r="J194" s="10"/>
      <c r="K194" s="10"/>
      <c r="L194" s="10"/>
      <c r="M194" s="8" t="s">
        <v>51</v>
      </c>
      <c r="N194" s="5" t="s">
        <v>457</v>
      </c>
      <c r="O194" s="5" t="s">
        <v>51</v>
      </c>
      <c r="P194" s="5" t="s">
        <v>51</v>
      </c>
      <c r="Q194" s="5" t="s">
        <v>51</v>
      </c>
      <c r="R194" s="5" t="s">
        <v>63</v>
      </c>
      <c r="S194" s="5" t="s">
        <v>63</v>
      </c>
      <c r="T194" s="5" t="s">
        <v>62</v>
      </c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5" t="s">
        <v>51</v>
      </c>
      <c r="AS194" s="5" t="s">
        <v>51</v>
      </c>
      <c r="AT194" s="1"/>
      <c r="AU194" s="5" t="s">
        <v>458</v>
      </c>
      <c r="AV194" s="1">
        <v>116</v>
      </c>
    </row>
    <row r="195" spans="1:48" ht="30" customHeight="1" x14ac:dyDescent="0.3">
      <c r="A195" s="8" t="s">
        <v>419</v>
      </c>
      <c r="B195" s="8" t="s">
        <v>459</v>
      </c>
      <c r="C195" s="8" t="s">
        <v>107</v>
      </c>
      <c r="D195" s="9">
        <v>8</v>
      </c>
      <c r="E195" s="10"/>
      <c r="F195" s="10"/>
      <c r="G195" s="10"/>
      <c r="H195" s="10"/>
      <c r="I195" s="10"/>
      <c r="J195" s="10"/>
      <c r="K195" s="10"/>
      <c r="L195" s="10"/>
      <c r="M195" s="8" t="s">
        <v>51</v>
      </c>
      <c r="N195" s="5" t="s">
        <v>460</v>
      </c>
      <c r="O195" s="5" t="s">
        <v>51</v>
      </c>
      <c r="P195" s="5" t="s">
        <v>51</v>
      </c>
      <c r="Q195" s="5" t="s">
        <v>51</v>
      </c>
      <c r="R195" s="5" t="s">
        <v>63</v>
      </c>
      <c r="S195" s="5" t="s">
        <v>63</v>
      </c>
      <c r="T195" s="5" t="s">
        <v>62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5" t="s">
        <v>51</v>
      </c>
      <c r="AS195" s="5" t="s">
        <v>51</v>
      </c>
      <c r="AT195" s="1"/>
      <c r="AU195" s="5" t="s">
        <v>461</v>
      </c>
      <c r="AV195" s="1">
        <v>117</v>
      </c>
    </row>
    <row r="196" spans="1:48" ht="30" customHeight="1" x14ac:dyDescent="0.3">
      <c r="A196" s="8" t="s">
        <v>419</v>
      </c>
      <c r="B196" s="8" t="s">
        <v>462</v>
      </c>
      <c r="C196" s="8" t="s">
        <v>107</v>
      </c>
      <c r="D196" s="9">
        <v>1</v>
      </c>
      <c r="E196" s="10"/>
      <c r="F196" s="10"/>
      <c r="G196" s="10"/>
      <c r="H196" s="10"/>
      <c r="I196" s="10"/>
      <c r="J196" s="10"/>
      <c r="K196" s="10"/>
      <c r="L196" s="10"/>
      <c r="M196" s="8" t="s">
        <v>51</v>
      </c>
      <c r="N196" s="5" t="s">
        <v>463</v>
      </c>
      <c r="O196" s="5" t="s">
        <v>51</v>
      </c>
      <c r="P196" s="5" t="s">
        <v>51</v>
      </c>
      <c r="Q196" s="5" t="s">
        <v>51</v>
      </c>
      <c r="R196" s="5" t="s">
        <v>63</v>
      </c>
      <c r="S196" s="5" t="s">
        <v>63</v>
      </c>
      <c r="T196" s="5" t="s">
        <v>62</v>
      </c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5" t="s">
        <v>51</v>
      </c>
      <c r="AS196" s="5" t="s">
        <v>51</v>
      </c>
      <c r="AT196" s="1"/>
      <c r="AU196" s="5" t="s">
        <v>464</v>
      </c>
      <c r="AV196" s="1">
        <v>118</v>
      </c>
    </row>
    <row r="197" spans="1:48" ht="30" customHeight="1" x14ac:dyDescent="0.3">
      <c r="A197" s="8" t="s">
        <v>419</v>
      </c>
      <c r="B197" s="8" t="s">
        <v>465</v>
      </c>
      <c r="C197" s="8" t="s">
        <v>107</v>
      </c>
      <c r="D197" s="9">
        <v>2</v>
      </c>
      <c r="E197" s="10"/>
      <c r="F197" s="10"/>
      <c r="G197" s="10"/>
      <c r="H197" s="10"/>
      <c r="I197" s="10"/>
      <c r="J197" s="10"/>
      <c r="K197" s="10"/>
      <c r="L197" s="10"/>
      <c r="M197" s="8" t="s">
        <v>51</v>
      </c>
      <c r="N197" s="5" t="s">
        <v>466</v>
      </c>
      <c r="O197" s="5" t="s">
        <v>51</v>
      </c>
      <c r="P197" s="5" t="s">
        <v>51</v>
      </c>
      <c r="Q197" s="5" t="s">
        <v>51</v>
      </c>
      <c r="R197" s="5" t="s">
        <v>63</v>
      </c>
      <c r="S197" s="5" t="s">
        <v>63</v>
      </c>
      <c r="T197" s="5" t="s">
        <v>62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5" t="s">
        <v>51</v>
      </c>
      <c r="AS197" s="5" t="s">
        <v>51</v>
      </c>
      <c r="AT197" s="1"/>
      <c r="AU197" s="5" t="s">
        <v>467</v>
      </c>
      <c r="AV197" s="1">
        <v>119</v>
      </c>
    </row>
    <row r="198" spans="1:48" ht="30" customHeight="1" x14ac:dyDescent="0.3">
      <c r="A198" s="8" t="s">
        <v>419</v>
      </c>
      <c r="B198" s="8" t="s">
        <v>468</v>
      </c>
      <c r="C198" s="8" t="s">
        <v>107</v>
      </c>
      <c r="D198" s="9">
        <v>1</v>
      </c>
      <c r="E198" s="10"/>
      <c r="F198" s="10"/>
      <c r="G198" s="10"/>
      <c r="H198" s="10"/>
      <c r="I198" s="10"/>
      <c r="J198" s="10"/>
      <c r="K198" s="10"/>
      <c r="L198" s="10"/>
      <c r="M198" s="8" t="s">
        <v>51</v>
      </c>
      <c r="N198" s="5" t="s">
        <v>469</v>
      </c>
      <c r="O198" s="5" t="s">
        <v>51</v>
      </c>
      <c r="P198" s="5" t="s">
        <v>51</v>
      </c>
      <c r="Q198" s="5" t="s">
        <v>51</v>
      </c>
      <c r="R198" s="5" t="s">
        <v>63</v>
      </c>
      <c r="S198" s="5" t="s">
        <v>63</v>
      </c>
      <c r="T198" s="5" t="s">
        <v>62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5" t="s">
        <v>51</v>
      </c>
      <c r="AS198" s="5" t="s">
        <v>51</v>
      </c>
      <c r="AT198" s="1"/>
      <c r="AU198" s="5" t="s">
        <v>470</v>
      </c>
      <c r="AV198" s="1">
        <v>120</v>
      </c>
    </row>
    <row r="199" spans="1:48" ht="30" customHeight="1" x14ac:dyDescent="0.3">
      <c r="A199" s="8" t="s">
        <v>419</v>
      </c>
      <c r="B199" s="8" t="s">
        <v>471</v>
      </c>
      <c r="C199" s="8" t="s">
        <v>107</v>
      </c>
      <c r="D199" s="9">
        <v>1</v>
      </c>
      <c r="E199" s="10"/>
      <c r="F199" s="10"/>
      <c r="G199" s="10"/>
      <c r="H199" s="10"/>
      <c r="I199" s="10"/>
      <c r="J199" s="10"/>
      <c r="K199" s="10"/>
      <c r="L199" s="10"/>
      <c r="M199" s="8" t="s">
        <v>51</v>
      </c>
      <c r="N199" s="5" t="s">
        <v>472</v>
      </c>
      <c r="O199" s="5" t="s">
        <v>51</v>
      </c>
      <c r="P199" s="5" t="s">
        <v>51</v>
      </c>
      <c r="Q199" s="5" t="s">
        <v>51</v>
      </c>
      <c r="R199" s="5" t="s">
        <v>63</v>
      </c>
      <c r="S199" s="5" t="s">
        <v>63</v>
      </c>
      <c r="T199" s="5" t="s">
        <v>62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5" t="s">
        <v>51</v>
      </c>
      <c r="AS199" s="5" t="s">
        <v>51</v>
      </c>
      <c r="AT199" s="1"/>
      <c r="AU199" s="5" t="s">
        <v>473</v>
      </c>
      <c r="AV199" s="1">
        <v>121</v>
      </c>
    </row>
    <row r="200" spans="1:48" ht="30" customHeight="1" x14ac:dyDescent="0.3">
      <c r="A200" s="8" t="s">
        <v>419</v>
      </c>
      <c r="B200" s="8" t="s">
        <v>474</v>
      </c>
      <c r="C200" s="8" t="s">
        <v>107</v>
      </c>
      <c r="D200" s="9">
        <v>6</v>
      </c>
      <c r="E200" s="10"/>
      <c r="F200" s="10"/>
      <c r="G200" s="10"/>
      <c r="H200" s="10"/>
      <c r="I200" s="10"/>
      <c r="J200" s="10"/>
      <c r="K200" s="10"/>
      <c r="L200" s="10"/>
      <c r="M200" s="8" t="s">
        <v>51</v>
      </c>
      <c r="N200" s="5" t="s">
        <v>475</v>
      </c>
      <c r="O200" s="5" t="s">
        <v>51</v>
      </c>
      <c r="P200" s="5" t="s">
        <v>51</v>
      </c>
      <c r="Q200" s="5" t="s">
        <v>51</v>
      </c>
      <c r="R200" s="5" t="s">
        <v>63</v>
      </c>
      <c r="S200" s="5" t="s">
        <v>63</v>
      </c>
      <c r="T200" s="5" t="s">
        <v>62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5" t="s">
        <v>51</v>
      </c>
      <c r="AS200" s="5" t="s">
        <v>51</v>
      </c>
      <c r="AT200" s="1"/>
      <c r="AU200" s="5" t="s">
        <v>476</v>
      </c>
      <c r="AV200" s="1">
        <v>122</v>
      </c>
    </row>
    <row r="201" spans="1:48" ht="30" customHeight="1" x14ac:dyDescent="0.3">
      <c r="A201" s="8" t="s">
        <v>419</v>
      </c>
      <c r="B201" s="8" t="s">
        <v>477</v>
      </c>
      <c r="C201" s="8" t="s">
        <v>107</v>
      </c>
      <c r="D201" s="9">
        <v>5</v>
      </c>
      <c r="E201" s="10"/>
      <c r="F201" s="10"/>
      <c r="G201" s="10"/>
      <c r="H201" s="10"/>
      <c r="I201" s="10"/>
      <c r="J201" s="10"/>
      <c r="K201" s="10"/>
      <c r="L201" s="10"/>
      <c r="M201" s="8" t="s">
        <v>51</v>
      </c>
      <c r="N201" s="5" t="s">
        <v>478</v>
      </c>
      <c r="O201" s="5" t="s">
        <v>51</v>
      </c>
      <c r="P201" s="5" t="s">
        <v>51</v>
      </c>
      <c r="Q201" s="5" t="s">
        <v>51</v>
      </c>
      <c r="R201" s="5" t="s">
        <v>63</v>
      </c>
      <c r="S201" s="5" t="s">
        <v>63</v>
      </c>
      <c r="T201" s="5" t="s">
        <v>62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5" t="s">
        <v>51</v>
      </c>
      <c r="AS201" s="5" t="s">
        <v>51</v>
      </c>
      <c r="AT201" s="1"/>
      <c r="AU201" s="5" t="s">
        <v>479</v>
      </c>
      <c r="AV201" s="1">
        <v>123</v>
      </c>
    </row>
    <row r="202" spans="1:48" ht="30" customHeight="1" x14ac:dyDescent="0.3">
      <c r="A202" s="8" t="s">
        <v>419</v>
      </c>
      <c r="B202" s="8" t="s">
        <v>480</v>
      </c>
      <c r="C202" s="8" t="s">
        <v>107</v>
      </c>
      <c r="D202" s="9">
        <v>5</v>
      </c>
      <c r="E202" s="10"/>
      <c r="F202" s="10"/>
      <c r="G202" s="10"/>
      <c r="H202" s="10"/>
      <c r="I202" s="10"/>
      <c r="J202" s="10"/>
      <c r="K202" s="10"/>
      <c r="L202" s="10"/>
      <c r="M202" s="8" t="s">
        <v>51</v>
      </c>
      <c r="N202" s="5" t="s">
        <v>481</v>
      </c>
      <c r="O202" s="5" t="s">
        <v>51</v>
      </c>
      <c r="P202" s="5" t="s">
        <v>51</v>
      </c>
      <c r="Q202" s="5" t="s">
        <v>51</v>
      </c>
      <c r="R202" s="5" t="s">
        <v>63</v>
      </c>
      <c r="S202" s="5" t="s">
        <v>63</v>
      </c>
      <c r="T202" s="5" t="s">
        <v>62</v>
      </c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5" t="s">
        <v>51</v>
      </c>
      <c r="AS202" s="5" t="s">
        <v>51</v>
      </c>
      <c r="AT202" s="1"/>
      <c r="AU202" s="5" t="s">
        <v>482</v>
      </c>
      <c r="AV202" s="1">
        <v>124</v>
      </c>
    </row>
    <row r="203" spans="1:48" ht="30" customHeight="1" x14ac:dyDescent="0.3">
      <c r="A203" s="8" t="s">
        <v>419</v>
      </c>
      <c r="B203" s="8" t="s">
        <v>483</v>
      </c>
      <c r="C203" s="8" t="s">
        <v>107</v>
      </c>
      <c r="D203" s="9">
        <v>2</v>
      </c>
      <c r="E203" s="10"/>
      <c r="F203" s="10"/>
      <c r="G203" s="10"/>
      <c r="H203" s="10"/>
      <c r="I203" s="10"/>
      <c r="J203" s="10"/>
      <c r="K203" s="10"/>
      <c r="L203" s="10"/>
      <c r="M203" s="8" t="s">
        <v>51</v>
      </c>
      <c r="N203" s="5" t="s">
        <v>484</v>
      </c>
      <c r="O203" s="5" t="s">
        <v>51</v>
      </c>
      <c r="P203" s="5" t="s">
        <v>51</v>
      </c>
      <c r="Q203" s="5" t="s">
        <v>51</v>
      </c>
      <c r="R203" s="5" t="s">
        <v>63</v>
      </c>
      <c r="S203" s="5" t="s">
        <v>63</v>
      </c>
      <c r="T203" s="5" t="s">
        <v>62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5" t="s">
        <v>51</v>
      </c>
      <c r="AS203" s="5" t="s">
        <v>51</v>
      </c>
      <c r="AT203" s="1"/>
      <c r="AU203" s="5" t="s">
        <v>485</v>
      </c>
      <c r="AV203" s="1">
        <v>141</v>
      </c>
    </row>
    <row r="204" spans="1:48" ht="30" customHeight="1" x14ac:dyDescent="0.3">
      <c r="A204" s="8" t="s">
        <v>486</v>
      </c>
      <c r="B204" s="8" t="s">
        <v>394</v>
      </c>
      <c r="C204" s="8" t="s">
        <v>107</v>
      </c>
      <c r="D204" s="9">
        <v>5</v>
      </c>
      <c r="E204" s="10"/>
      <c r="F204" s="10"/>
      <c r="G204" s="10"/>
      <c r="H204" s="10"/>
      <c r="I204" s="10"/>
      <c r="J204" s="10"/>
      <c r="K204" s="10"/>
      <c r="L204" s="10"/>
      <c r="M204" s="8" t="s">
        <v>487</v>
      </c>
      <c r="N204" s="5" t="s">
        <v>488</v>
      </c>
      <c r="O204" s="5" t="s">
        <v>51</v>
      </c>
      <c r="P204" s="5" t="s">
        <v>51</v>
      </c>
      <c r="Q204" s="5" t="s">
        <v>51</v>
      </c>
      <c r="R204" s="5" t="s">
        <v>62</v>
      </c>
      <c r="S204" s="5" t="s">
        <v>63</v>
      </c>
      <c r="T204" s="5" t="s">
        <v>63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5" t="s">
        <v>51</v>
      </c>
      <c r="AS204" s="5" t="s">
        <v>51</v>
      </c>
      <c r="AT204" s="1"/>
      <c r="AU204" s="5" t="s">
        <v>489</v>
      </c>
      <c r="AV204" s="1">
        <v>143</v>
      </c>
    </row>
    <row r="205" spans="1:48" ht="30" customHeight="1" x14ac:dyDescent="0.3">
      <c r="A205" s="8" t="s">
        <v>490</v>
      </c>
      <c r="B205" s="8" t="s">
        <v>491</v>
      </c>
      <c r="C205" s="8" t="s">
        <v>142</v>
      </c>
      <c r="D205" s="9">
        <v>6</v>
      </c>
      <c r="E205" s="10"/>
      <c r="F205" s="10"/>
      <c r="G205" s="10"/>
      <c r="H205" s="10"/>
      <c r="I205" s="10"/>
      <c r="J205" s="10"/>
      <c r="K205" s="10"/>
      <c r="L205" s="10"/>
      <c r="M205" s="8" t="s">
        <v>492</v>
      </c>
      <c r="N205" s="5" t="s">
        <v>493</v>
      </c>
      <c r="O205" s="5" t="s">
        <v>51</v>
      </c>
      <c r="P205" s="5" t="s">
        <v>51</v>
      </c>
      <c r="Q205" s="5" t="s">
        <v>51</v>
      </c>
      <c r="R205" s="5" t="s">
        <v>62</v>
      </c>
      <c r="S205" s="5" t="s">
        <v>63</v>
      </c>
      <c r="T205" s="5" t="s">
        <v>63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5" t="s">
        <v>51</v>
      </c>
      <c r="AS205" s="5" t="s">
        <v>51</v>
      </c>
      <c r="AT205" s="1"/>
      <c r="AU205" s="5" t="s">
        <v>494</v>
      </c>
      <c r="AV205" s="1">
        <v>144</v>
      </c>
    </row>
    <row r="206" spans="1:48" ht="30" customHeight="1" x14ac:dyDescent="0.3">
      <c r="A206" s="8" t="s">
        <v>372</v>
      </c>
      <c r="B206" s="8" t="s">
        <v>491</v>
      </c>
      <c r="C206" s="8" t="s">
        <v>142</v>
      </c>
      <c r="D206" s="9">
        <v>1</v>
      </c>
      <c r="E206" s="10"/>
      <c r="F206" s="10"/>
      <c r="G206" s="10"/>
      <c r="H206" s="10"/>
      <c r="I206" s="10"/>
      <c r="J206" s="10"/>
      <c r="K206" s="10"/>
      <c r="L206" s="10"/>
      <c r="M206" s="8" t="s">
        <v>500</v>
      </c>
      <c r="N206" s="5" t="s">
        <v>501</v>
      </c>
      <c r="O206" s="5" t="s">
        <v>51</v>
      </c>
      <c r="P206" s="5" t="s">
        <v>51</v>
      </c>
      <c r="Q206" s="5" t="s">
        <v>51</v>
      </c>
      <c r="R206" s="5" t="s">
        <v>62</v>
      </c>
      <c r="S206" s="5" t="s">
        <v>63</v>
      </c>
      <c r="T206" s="5" t="s">
        <v>63</v>
      </c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5" t="s">
        <v>51</v>
      </c>
      <c r="AS206" s="5" t="s">
        <v>51</v>
      </c>
      <c r="AT206" s="1"/>
      <c r="AU206" s="5" t="s">
        <v>502</v>
      </c>
      <c r="AV206" s="1">
        <v>147</v>
      </c>
    </row>
    <row r="207" spans="1:48" ht="30" customHeight="1" x14ac:dyDescent="0.3">
      <c r="A207" s="8" t="s">
        <v>372</v>
      </c>
      <c r="B207" s="8" t="s">
        <v>495</v>
      </c>
      <c r="C207" s="8" t="s">
        <v>142</v>
      </c>
      <c r="D207" s="9">
        <v>2</v>
      </c>
      <c r="E207" s="10"/>
      <c r="F207" s="10"/>
      <c r="G207" s="10"/>
      <c r="H207" s="10"/>
      <c r="I207" s="10"/>
      <c r="J207" s="10"/>
      <c r="K207" s="10"/>
      <c r="L207" s="10"/>
      <c r="M207" s="8" t="s">
        <v>503</v>
      </c>
      <c r="N207" s="5" t="s">
        <v>504</v>
      </c>
      <c r="O207" s="5" t="s">
        <v>51</v>
      </c>
      <c r="P207" s="5" t="s">
        <v>51</v>
      </c>
      <c r="Q207" s="5" t="s">
        <v>51</v>
      </c>
      <c r="R207" s="5" t="s">
        <v>62</v>
      </c>
      <c r="S207" s="5" t="s">
        <v>63</v>
      </c>
      <c r="T207" s="5" t="s">
        <v>63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5" t="s">
        <v>51</v>
      </c>
      <c r="AS207" s="5" t="s">
        <v>51</v>
      </c>
      <c r="AT207" s="1"/>
      <c r="AU207" s="5" t="s">
        <v>505</v>
      </c>
      <c r="AV207" s="1">
        <v>148</v>
      </c>
    </row>
    <row r="208" spans="1:48" ht="30" customHeight="1" x14ac:dyDescent="0.3">
      <c r="A208" s="8" t="s">
        <v>372</v>
      </c>
      <c r="B208" s="8" t="s">
        <v>398</v>
      </c>
      <c r="C208" s="8" t="s">
        <v>142</v>
      </c>
      <c r="D208" s="9">
        <v>2</v>
      </c>
      <c r="E208" s="10"/>
      <c r="F208" s="10"/>
      <c r="G208" s="10"/>
      <c r="H208" s="10"/>
      <c r="I208" s="10"/>
      <c r="J208" s="10"/>
      <c r="K208" s="10"/>
      <c r="L208" s="10"/>
      <c r="M208" s="8" t="s">
        <v>506</v>
      </c>
      <c r="N208" s="5" t="s">
        <v>507</v>
      </c>
      <c r="O208" s="5" t="s">
        <v>51</v>
      </c>
      <c r="P208" s="5" t="s">
        <v>51</v>
      </c>
      <c r="Q208" s="5" t="s">
        <v>51</v>
      </c>
      <c r="R208" s="5" t="s">
        <v>62</v>
      </c>
      <c r="S208" s="5" t="s">
        <v>63</v>
      </c>
      <c r="T208" s="5" t="s">
        <v>63</v>
      </c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5" t="s">
        <v>51</v>
      </c>
      <c r="AS208" s="5" t="s">
        <v>51</v>
      </c>
      <c r="AT208" s="1"/>
      <c r="AU208" s="5" t="s">
        <v>508</v>
      </c>
      <c r="AV208" s="1">
        <v>149</v>
      </c>
    </row>
    <row r="209" spans="1:48" ht="30" customHeight="1" x14ac:dyDescent="0.3">
      <c r="A209" s="8"/>
      <c r="B209" s="8"/>
      <c r="C209" s="8"/>
      <c r="D209" s="9"/>
      <c r="E209" s="10"/>
      <c r="F209" s="10"/>
      <c r="G209" s="10"/>
      <c r="H209" s="10"/>
      <c r="I209" s="10"/>
      <c r="J209" s="10"/>
      <c r="K209" s="10"/>
      <c r="L209" s="10"/>
      <c r="M209" s="8"/>
      <c r="N209" s="5"/>
      <c r="O209" s="5"/>
      <c r="P209" s="5"/>
      <c r="Q209" s="5"/>
      <c r="R209" s="5"/>
      <c r="S209" s="5"/>
      <c r="T209" s="5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5"/>
      <c r="AS209" s="5"/>
      <c r="AT209" s="1"/>
      <c r="AU209" s="5"/>
      <c r="AV209" s="1"/>
    </row>
    <row r="210" spans="1:48" ht="30" customHeight="1" x14ac:dyDescent="0.3">
      <c r="A210" s="8"/>
      <c r="B210" s="8"/>
      <c r="C210" s="8"/>
      <c r="D210" s="9"/>
      <c r="E210" s="10"/>
      <c r="F210" s="10"/>
      <c r="G210" s="10"/>
      <c r="H210" s="10"/>
      <c r="I210" s="10"/>
      <c r="J210" s="10"/>
      <c r="K210" s="10"/>
      <c r="L210" s="10"/>
      <c r="M210" s="8"/>
      <c r="N210" s="5"/>
      <c r="O210" s="5"/>
      <c r="P210" s="5"/>
      <c r="Q210" s="5"/>
      <c r="R210" s="5"/>
      <c r="S210" s="5"/>
      <c r="T210" s="5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5"/>
      <c r="AS210" s="5"/>
      <c r="AT210" s="1"/>
      <c r="AU210" s="5"/>
      <c r="AV210" s="1"/>
    </row>
    <row r="211" spans="1:48" ht="30" customHeight="1" x14ac:dyDescent="0.3">
      <c r="A211" s="8"/>
      <c r="B211" s="8"/>
      <c r="C211" s="8"/>
      <c r="D211" s="9"/>
      <c r="E211" s="10"/>
      <c r="F211" s="10"/>
      <c r="G211" s="10"/>
      <c r="H211" s="10"/>
      <c r="I211" s="10"/>
      <c r="J211" s="10"/>
      <c r="K211" s="10"/>
      <c r="L211" s="10"/>
      <c r="M211" s="8"/>
      <c r="N211" s="5"/>
      <c r="O211" s="5"/>
      <c r="P211" s="5"/>
      <c r="Q211" s="5"/>
      <c r="R211" s="5"/>
      <c r="S211" s="5"/>
      <c r="T211" s="5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5"/>
      <c r="AS211" s="5"/>
      <c r="AT211" s="1"/>
      <c r="AU211" s="5"/>
      <c r="AV211" s="1"/>
    </row>
    <row r="212" spans="1:48" ht="30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 x14ac:dyDescent="0.3">
      <c r="A218" s="9" t="s">
        <v>74</v>
      </c>
      <c r="B218" s="9"/>
      <c r="C218" s="9"/>
      <c r="D218" s="9"/>
      <c r="E218" s="9"/>
      <c r="F218" s="10"/>
      <c r="G218" s="9"/>
      <c r="H218" s="10"/>
      <c r="I218" s="9"/>
      <c r="J218" s="10"/>
      <c r="K218" s="9"/>
      <c r="L218" s="10"/>
      <c r="M218" s="9"/>
      <c r="N218" t="s">
        <v>75</v>
      </c>
    </row>
    <row r="219" spans="1:48" ht="30" customHeight="1" x14ac:dyDescent="0.3">
      <c r="A219" s="8" t="s">
        <v>509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1"/>
      <c r="O219" s="1"/>
      <c r="P219" s="1"/>
      <c r="Q219" s="5" t="s">
        <v>510</v>
      </c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30" customHeight="1" x14ac:dyDescent="0.3">
      <c r="A220" s="8" t="s">
        <v>402</v>
      </c>
      <c r="B220" s="8" t="s">
        <v>398</v>
      </c>
      <c r="C220" s="8" t="s">
        <v>80</v>
      </c>
      <c r="D220" s="9">
        <v>7</v>
      </c>
      <c r="E220" s="10"/>
      <c r="F220" s="10"/>
      <c r="G220" s="10"/>
      <c r="H220" s="10"/>
      <c r="I220" s="10"/>
      <c r="J220" s="10"/>
      <c r="K220" s="10"/>
      <c r="L220" s="10"/>
      <c r="M220" s="8" t="s">
        <v>406</v>
      </c>
      <c r="N220" s="5" t="s">
        <v>407</v>
      </c>
      <c r="O220" s="5" t="s">
        <v>51</v>
      </c>
      <c r="P220" s="5" t="s">
        <v>51</v>
      </c>
      <c r="Q220" s="5" t="s">
        <v>51</v>
      </c>
      <c r="R220" s="5" t="s">
        <v>62</v>
      </c>
      <c r="S220" s="5" t="s">
        <v>63</v>
      </c>
      <c r="T220" s="5" t="s">
        <v>63</v>
      </c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5" t="s">
        <v>51</v>
      </c>
      <c r="AS220" s="5" t="s">
        <v>51</v>
      </c>
      <c r="AT220" s="1"/>
      <c r="AU220" s="5" t="s">
        <v>511</v>
      </c>
      <c r="AV220" s="1">
        <v>154</v>
      </c>
    </row>
    <row r="221" spans="1:48" ht="30" customHeight="1" x14ac:dyDescent="0.3">
      <c r="A221" s="8" t="s">
        <v>402</v>
      </c>
      <c r="B221" s="8" t="s">
        <v>512</v>
      </c>
      <c r="C221" s="8" t="s">
        <v>80</v>
      </c>
      <c r="D221" s="9">
        <v>15</v>
      </c>
      <c r="E221" s="10"/>
      <c r="F221" s="10"/>
      <c r="G221" s="10"/>
      <c r="H221" s="10"/>
      <c r="I221" s="10"/>
      <c r="J221" s="10"/>
      <c r="K221" s="10"/>
      <c r="L221" s="10"/>
      <c r="M221" s="8" t="s">
        <v>513</v>
      </c>
      <c r="N221" s="5" t="s">
        <v>514</v>
      </c>
      <c r="O221" s="5" t="s">
        <v>51</v>
      </c>
      <c r="P221" s="5" t="s">
        <v>51</v>
      </c>
      <c r="Q221" s="5" t="s">
        <v>51</v>
      </c>
      <c r="R221" s="5" t="s">
        <v>62</v>
      </c>
      <c r="S221" s="5" t="s">
        <v>63</v>
      </c>
      <c r="T221" s="5" t="s">
        <v>63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5" t="s">
        <v>51</v>
      </c>
      <c r="AS221" s="5" t="s">
        <v>51</v>
      </c>
      <c r="AT221" s="1"/>
      <c r="AU221" s="5" t="s">
        <v>515</v>
      </c>
      <c r="AV221" s="1">
        <v>155</v>
      </c>
    </row>
    <row r="222" spans="1:48" ht="30" customHeight="1" x14ac:dyDescent="0.3">
      <c r="A222" s="8" t="s">
        <v>419</v>
      </c>
      <c r="B222" s="8" t="s">
        <v>429</v>
      </c>
      <c r="C222" s="8" t="s">
        <v>107</v>
      </c>
      <c r="D222" s="9">
        <v>5</v>
      </c>
      <c r="E222" s="10"/>
      <c r="F222" s="10"/>
      <c r="G222" s="10"/>
      <c r="H222" s="10"/>
      <c r="I222" s="10"/>
      <c r="J222" s="10"/>
      <c r="K222" s="10"/>
      <c r="L222" s="10"/>
      <c r="M222" s="8" t="s">
        <v>51</v>
      </c>
      <c r="N222" s="5" t="s">
        <v>430</v>
      </c>
      <c r="O222" s="5" t="s">
        <v>51</v>
      </c>
      <c r="P222" s="5" t="s">
        <v>51</v>
      </c>
      <c r="Q222" s="5" t="s">
        <v>51</v>
      </c>
      <c r="R222" s="5" t="s">
        <v>63</v>
      </c>
      <c r="S222" s="5" t="s">
        <v>63</v>
      </c>
      <c r="T222" s="5" t="s">
        <v>62</v>
      </c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5" t="s">
        <v>51</v>
      </c>
      <c r="AS222" s="5" t="s">
        <v>51</v>
      </c>
      <c r="AT222" s="1"/>
      <c r="AU222" s="5" t="s">
        <v>519</v>
      </c>
      <c r="AV222" s="1">
        <v>157</v>
      </c>
    </row>
    <row r="223" spans="1:48" ht="30" customHeight="1" x14ac:dyDescent="0.3">
      <c r="A223" s="8" t="s">
        <v>419</v>
      </c>
      <c r="B223" s="8" t="s">
        <v>520</v>
      </c>
      <c r="C223" s="8" t="s">
        <v>107</v>
      </c>
      <c r="D223" s="9">
        <v>3</v>
      </c>
      <c r="E223" s="10"/>
      <c r="F223" s="10"/>
      <c r="G223" s="10"/>
      <c r="H223" s="10"/>
      <c r="I223" s="10"/>
      <c r="J223" s="10"/>
      <c r="K223" s="10"/>
      <c r="L223" s="10"/>
      <c r="M223" s="8" t="s">
        <v>51</v>
      </c>
      <c r="N223" s="5" t="s">
        <v>521</v>
      </c>
      <c r="O223" s="5" t="s">
        <v>51</v>
      </c>
      <c r="P223" s="5" t="s">
        <v>51</v>
      </c>
      <c r="Q223" s="5" t="s">
        <v>51</v>
      </c>
      <c r="R223" s="5" t="s">
        <v>63</v>
      </c>
      <c r="S223" s="5" t="s">
        <v>63</v>
      </c>
      <c r="T223" s="5" t="s">
        <v>62</v>
      </c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5" t="s">
        <v>51</v>
      </c>
      <c r="AS223" s="5" t="s">
        <v>51</v>
      </c>
      <c r="AT223" s="1"/>
      <c r="AU223" s="5" t="s">
        <v>522</v>
      </c>
      <c r="AV223" s="1">
        <v>158</v>
      </c>
    </row>
    <row r="224" spans="1:48" ht="30" customHeight="1" x14ac:dyDescent="0.3">
      <c r="A224" s="8" t="s">
        <v>419</v>
      </c>
      <c r="B224" s="8" t="s">
        <v>523</v>
      </c>
      <c r="C224" s="8" t="s">
        <v>107</v>
      </c>
      <c r="D224" s="9">
        <v>2</v>
      </c>
      <c r="E224" s="10"/>
      <c r="F224" s="10"/>
      <c r="G224" s="10"/>
      <c r="H224" s="10"/>
      <c r="I224" s="10"/>
      <c r="J224" s="10"/>
      <c r="K224" s="10"/>
      <c r="L224" s="10"/>
      <c r="M224" s="8" t="s">
        <v>51</v>
      </c>
      <c r="N224" s="5" t="s">
        <v>524</v>
      </c>
      <c r="O224" s="5" t="s">
        <v>51</v>
      </c>
      <c r="P224" s="5" t="s">
        <v>51</v>
      </c>
      <c r="Q224" s="5" t="s">
        <v>51</v>
      </c>
      <c r="R224" s="5" t="s">
        <v>63</v>
      </c>
      <c r="S224" s="5" t="s">
        <v>63</v>
      </c>
      <c r="T224" s="5" t="s">
        <v>62</v>
      </c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5" t="s">
        <v>51</v>
      </c>
      <c r="AS224" s="5" t="s">
        <v>51</v>
      </c>
      <c r="AT224" s="1"/>
      <c r="AU224" s="5" t="s">
        <v>525</v>
      </c>
      <c r="AV224" s="1">
        <v>159</v>
      </c>
    </row>
    <row r="225" spans="1:48" ht="30" customHeight="1" x14ac:dyDescent="0.3">
      <c r="A225" s="8" t="s">
        <v>419</v>
      </c>
      <c r="B225" s="8" t="s">
        <v>526</v>
      </c>
      <c r="C225" s="8" t="s">
        <v>107</v>
      </c>
      <c r="D225" s="9">
        <v>2</v>
      </c>
      <c r="E225" s="10"/>
      <c r="F225" s="10"/>
      <c r="G225" s="10"/>
      <c r="H225" s="10"/>
      <c r="I225" s="10"/>
      <c r="J225" s="10"/>
      <c r="K225" s="10"/>
      <c r="L225" s="10"/>
      <c r="M225" s="8" t="s">
        <v>51</v>
      </c>
      <c r="N225" s="5" t="s">
        <v>527</v>
      </c>
      <c r="O225" s="5" t="s">
        <v>51</v>
      </c>
      <c r="P225" s="5" t="s">
        <v>51</v>
      </c>
      <c r="Q225" s="5" t="s">
        <v>51</v>
      </c>
      <c r="R225" s="5" t="s">
        <v>63</v>
      </c>
      <c r="S225" s="5" t="s">
        <v>63</v>
      </c>
      <c r="T225" s="5" t="s">
        <v>62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5" t="s">
        <v>51</v>
      </c>
      <c r="AS225" s="5" t="s">
        <v>51</v>
      </c>
      <c r="AT225" s="1"/>
      <c r="AU225" s="5" t="s">
        <v>528</v>
      </c>
      <c r="AV225" s="1">
        <v>160</v>
      </c>
    </row>
    <row r="226" spans="1:48" ht="30" customHeight="1" x14ac:dyDescent="0.3">
      <c r="A226" s="8" t="s">
        <v>419</v>
      </c>
      <c r="B226" s="8" t="s">
        <v>529</v>
      </c>
      <c r="C226" s="8" t="s">
        <v>107</v>
      </c>
      <c r="D226" s="9">
        <v>1</v>
      </c>
      <c r="E226" s="10"/>
      <c r="F226" s="10"/>
      <c r="G226" s="10"/>
      <c r="H226" s="10"/>
      <c r="I226" s="10"/>
      <c r="J226" s="10"/>
      <c r="K226" s="10"/>
      <c r="L226" s="10"/>
      <c r="M226" s="8" t="s">
        <v>51</v>
      </c>
      <c r="N226" s="5" t="s">
        <v>530</v>
      </c>
      <c r="O226" s="5" t="s">
        <v>51</v>
      </c>
      <c r="P226" s="5" t="s">
        <v>51</v>
      </c>
      <c r="Q226" s="5" t="s">
        <v>51</v>
      </c>
      <c r="R226" s="5" t="s">
        <v>63</v>
      </c>
      <c r="S226" s="5" t="s">
        <v>63</v>
      </c>
      <c r="T226" s="5" t="s">
        <v>62</v>
      </c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5" t="s">
        <v>51</v>
      </c>
      <c r="AS226" s="5" t="s">
        <v>51</v>
      </c>
      <c r="AT226" s="1"/>
      <c r="AU226" s="5" t="s">
        <v>531</v>
      </c>
      <c r="AV226" s="1">
        <v>161</v>
      </c>
    </row>
    <row r="227" spans="1:48" ht="30" customHeight="1" x14ac:dyDescent="0.3">
      <c r="A227" s="8" t="s">
        <v>419</v>
      </c>
      <c r="B227" s="8" t="s">
        <v>532</v>
      </c>
      <c r="C227" s="8" t="s">
        <v>107</v>
      </c>
      <c r="D227" s="9">
        <v>1</v>
      </c>
      <c r="E227" s="10"/>
      <c r="F227" s="10"/>
      <c r="G227" s="10"/>
      <c r="H227" s="10"/>
      <c r="I227" s="10"/>
      <c r="J227" s="10"/>
      <c r="K227" s="10"/>
      <c r="L227" s="10"/>
      <c r="M227" s="8" t="s">
        <v>51</v>
      </c>
      <c r="N227" s="5" t="s">
        <v>533</v>
      </c>
      <c r="O227" s="5" t="s">
        <v>51</v>
      </c>
      <c r="P227" s="5" t="s">
        <v>51</v>
      </c>
      <c r="Q227" s="5" t="s">
        <v>51</v>
      </c>
      <c r="R227" s="5" t="s">
        <v>63</v>
      </c>
      <c r="S227" s="5" t="s">
        <v>63</v>
      </c>
      <c r="T227" s="5" t="s">
        <v>62</v>
      </c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5" t="s">
        <v>51</v>
      </c>
      <c r="AS227" s="5" t="s">
        <v>51</v>
      </c>
      <c r="AT227" s="1"/>
      <c r="AU227" s="5" t="s">
        <v>534</v>
      </c>
      <c r="AV227" s="1">
        <v>162</v>
      </c>
    </row>
    <row r="228" spans="1:48" ht="30" customHeight="1" x14ac:dyDescent="0.3">
      <c r="A228" s="8" t="s">
        <v>535</v>
      </c>
      <c r="B228" s="8" t="s">
        <v>398</v>
      </c>
      <c r="C228" s="8" t="s">
        <v>80</v>
      </c>
      <c r="D228" s="9">
        <v>2</v>
      </c>
      <c r="E228" s="10"/>
      <c r="F228" s="10"/>
      <c r="G228" s="10"/>
      <c r="H228" s="10"/>
      <c r="I228" s="10"/>
      <c r="J228" s="10"/>
      <c r="K228" s="10"/>
      <c r="L228" s="10"/>
      <c r="M228" s="8" t="s">
        <v>536</v>
      </c>
      <c r="N228" s="5" t="s">
        <v>537</v>
      </c>
      <c r="O228" s="5" t="s">
        <v>51</v>
      </c>
      <c r="P228" s="5" t="s">
        <v>51</v>
      </c>
      <c r="Q228" s="5" t="s">
        <v>51</v>
      </c>
      <c r="R228" s="5" t="s">
        <v>62</v>
      </c>
      <c r="S228" s="5" t="s">
        <v>63</v>
      </c>
      <c r="T228" s="5" t="s">
        <v>63</v>
      </c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5" t="s">
        <v>51</v>
      </c>
      <c r="AS228" s="5" t="s">
        <v>51</v>
      </c>
      <c r="AT228" s="1"/>
      <c r="AU228" s="5" t="s">
        <v>538</v>
      </c>
      <c r="AV228" s="1">
        <v>163</v>
      </c>
    </row>
    <row r="229" spans="1:48" ht="30" customHeight="1" x14ac:dyDescent="0.3">
      <c r="A229" s="8" t="s">
        <v>539</v>
      </c>
      <c r="B229" s="8" t="s">
        <v>398</v>
      </c>
      <c r="C229" s="8" t="s">
        <v>107</v>
      </c>
      <c r="D229" s="9">
        <v>8</v>
      </c>
      <c r="E229" s="10"/>
      <c r="F229" s="10"/>
      <c r="G229" s="10"/>
      <c r="H229" s="10"/>
      <c r="I229" s="10"/>
      <c r="J229" s="10"/>
      <c r="K229" s="10"/>
      <c r="L229" s="10"/>
      <c r="M229" s="8" t="s">
        <v>51</v>
      </c>
      <c r="N229" s="5" t="s">
        <v>540</v>
      </c>
      <c r="O229" s="5" t="s">
        <v>51</v>
      </c>
      <c r="P229" s="5" t="s">
        <v>51</v>
      </c>
      <c r="Q229" s="5" t="s">
        <v>51</v>
      </c>
      <c r="R229" s="5" t="s">
        <v>63</v>
      </c>
      <c r="S229" s="5" t="s">
        <v>63</v>
      </c>
      <c r="T229" s="5" t="s">
        <v>62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5" t="s">
        <v>51</v>
      </c>
      <c r="AS229" s="5" t="s">
        <v>51</v>
      </c>
      <c r="AT229" s="1"/>
      <c r="AU229" s="5" t="s">
        <v>541</v>
      </c>
      <c r="AV229" s="1">
        <v>164</v>
      </c>
    </row>
    <row r="230" spans="1:48" ht="30" customHeight="1" x14ac:dyDescent="0.3">
      <c r="A230" s="8" t="s">
        <v>542</v>
      </c>
      <c r="B230" s="8" t="s">
        <v>398</v>
      </c>
      <c r="C230" s="8" t="s">
        <v>107</v>
      </c>
      <c r="D230" s="9">
        <v>2</v>
      </c>
      <c r="E230" s="10"/>
      <c r="F230" s="10"/>
      <c r="G230" s="10"/>
      <c r="H230" s="10"/>
      <c r="I230" s="10"/>
      <c r="J230" s="10"/>
      <c r="K230" s="10"/>
      <c r="L230" s="10"/>
      <c r="M230" s="8" t="s">
        <v>51</v>
      </c>
      <c r="N230" s="5" t="s">
        <v>543</v>
      </c>
      <c r="O230" s="5" t="s">
        <v>51</v>
      </c>
      <c r="P230" s="5" t="s">
        <v>51</v>
      </c>
      <c r="Q230" s="5" t="s">
        <v>51</v>
      </c>
      <c r="R230" s="5" t="s">
        <v>63</v>
      </c>
      <c r="S230" s="5" t="s">
        <v>63</v>
      </c>
      <c r="T230" s="5" t="s">
        <v>62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5" t="s">
        <v>51</v>
      </c>
      <c r="AS230" s="5" t="s">
        <v>51</v>
      </c>
      <c r="AT230" s="1"/>
      <c r="AU230" s="5" t="s">
        <v>544</v>
      </c>
      <c r="AV230" s="1">
        <v>165</v>
      </c>
    </row>
    <row r="231" spans="1:48" s="38" customFormat="1" ht="30" customHeight="1" x14ac:dyDescent="0.3">
      <c r="A231" s="33" t="s">
        <v>542</v>
      </c>
      <c r="B231" s="33" t="s">
        <v>687</v>
      </c>
      <c r="C231" s="33" t="s">
        <v>107</v>
      </c>
      <c r="D231" s="34">
        <v>1</v>
      </c>
      <c r="E231" s="35"/>
      <c r="F231" s="35"/>
      <c r="G231" s="35"/>
      <c r="H231" s="35"/>
      <c r="I231" s="35"/>
      <c r="J231" s="35"/>
      <c r="K231" s="35"/>
      <c r="L231" s="35"/>
      <c r="M231" s="33" t="s">
        <v>51</v>
      </c>
      <c r="N231" s="36" t="s">
        <v>543</v>
      </c>
      <c r="O231" s="36" t="s">
        <v>51</v>
      </c>
      <c r="P231" s="36" t="s">
        <v>51</v>
      </c>
      <c r="Q231" s="36" t="s">
        <v>51</v>
      </c>
      <c r="R231" s="36" t="s">
        <v>63</v>
      </c>
      <c r="S231" s="36" t="s">
        <v>63</v>
      </c>
      <c r="T231" s="36" t="s">
        <v>62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6" t="s">
        <v>51</v>
      </c>
      <c r="AS231" s="36" t="s">
        <v>51</v>
      </c>
      <c r="AT231" s="37"/>
      <c r="AU231" s="36" t="s">
        <v>544</v>
      </c>
      <c r="AV231" s="37">
        <v>165</v>
      </c>
    </row>
    <row r="232" spans="1:48" s="38" customFormat="1" ht="30" customHeight="1" x14ac:dyDescent="0.3">
      <c r="A232" s="33" t="s">
        <v>490</v>
      </c>
      <c r="B232" s="33" t="s">
        <v>398</v>
      </c>
      <c r="C232" s="33" t="s">
        <v>142</v>
      </c>
      <c r="D232" s="34">
        <v>2</v>
      </c>
      <c r="E232" s="35"/>
      <c r="F232" s="35"/>
      <c r="G232" s="35"/>
      <c r="H232" s="35"/>
      <c r="I232" s="35"/>
      <c r="J232" s="35"/>
      <c r="K232" s="35"/>
      <c r="L232" s="35"/>
      <c r="M232" s="33" t="s">
        <v>498</v>
      </c>
      <c r="N232" s="36" t="s">
        <v>499</v>
      </c>
      <c r="O232" s="36" t="s">
        <v>51</v>
      </c>
      <c r="P232" s="36" t="s">
        <v>51</v>
      </c>
      <c r="Q232" s="36" t="s">
        <v>51</v>
      </c>
      <c r="R232" s="36" t="s">
        <v>62</v>
      </c>
      <c r="S232" s="36" t="s">
        <v>63</v>
      </c>
      <c r="T232" s="36" t="s">
        <v>63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6" t="s">
        <v>51</v>
      </c>
      <c r="AS232" s="36" t="s">
        <v>51</v>
      </c>
      <c r="AT232" s="37"/>
      <c r="AU232" s="36" t="s">
        <v>545</v>
      </c>
      <c r="AV232" s="37">
        <v>166</v>
      </c>
    </row>
    <row r="233" spans="1:48" s="38" customFormat="1" ht="30" customHeight="1" x14ac:dyDescent="0.3">
      <c r="A233" s="33" t="s">
        <v>490</v>
      </c>
      <c r="B233" s="33" t="s">
        <v>512</v>
      </c>
      <c r="C233" s="33" t="s">
        <v>142</v>
      </c>
      <c r="D233" s="34">
        <v>5</v>
      </c>
      <c r="E233" s="35"/>
      <c r="F233" s="35"/>
      <c r="G233" s="35"/>
      <c r="H233" s="35"/>
      <c r="I233" s="35"/>
      <c r="J233" s="35"/>
      <c r="K233" s="35"/>
      <c r="L233" s="35"/>
      <c r="M233" s="33" t="s">
        <v>546</v>
      </c>
      <c r="N233" s="36" t="s">
        <v>547</v>
      </c>
      <c r="O233" s="36" t="s">
        <v>51</v>
      </c>
      <c r="P233" s="36" t="s">
        <v>51</v>
      </c>
      <c r="Q233" s="36" t="s">
        <v>51</v>
      </c>
      <c r="R233" s="36" t="s">
        <v>62</v>
      </c>
      <c r="S233" s="36" t="s">
        <v>63</v>
      </c>
      <c r="T233" s="36" t="s">
        <v>63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6" t="s">
        <v>51</v>
      </c>
      <c r="AS233" s="36" t="s">
        <v>51</v>
      </c>
      <c r="AT233" s="37"/>
      <c r="AU233" s="36" t="s">
        <v>548</v>
      </c>
      <c r="AV233" s="37">
        <v>167</v>
      </c>
    </row>
    <row r="234" spans="1:48" s="38" customFormat="1" ht="30" customHeight="1" x14ac:dyDescent="0.3">
      <c r="A234" s="33" t="s">
        <v>372</v>
      </c>
      <c r="B234" s="33" t="s">
        <v>398</v>
      </c>
      <c r="C234" s="33" t="s">
        <v>142</v>
      </c>
      <c r="D234" s="34">
        <v>2</v>
      </c>
      <c r="E234" s="35"/>
      <c r="F234" s="35"/>
      <c r="G234" s="35"/>
      <c r="H234" s="35"/>
      <c r="I234" s="35"/>
      <c r="J234" s="35"/>
      <c r="K234" s="35"/>
      <c r="L234" s="35"/>
      <c r="M234" s="33" t="s">
        <v>506</v>
      </c>
      <c r="N234" s="36" t="s">
        <v>507</v>
      </c>
      <c r="O234" s="36" t="s">
        <v>51</v>
      </c>
      <c r="P234" s="36" t="s">
        <v>51</v>
      </c>
      <c r="Q234" s="36" t="s">
        <v>51</v>
      </c>
      <c r="R234" s="36" t="s">
        <v>62</v>
      </c>
      <c r="S234" s="36" t="s">
        <v>63</v>
      </c>
      <c r="T234" s="36" t="s">
        <v>63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6" t="s">
        <v>51</v>
      </c>
      <c r="AS234" s="36" t="s">
        <v>51</v>
      </c>
      <c r="AT234" s="37"/>
      <c r="AU234" s="36" t="s">
        <v>551</v>
      </c>
      <c r="AV234" s="37">
        <v>170</v>
      </c>
    </row>
    <row r="235" spans="1:48" s="38" customFormat="1" ht="30" customHeight="1" x14ac:dyDescent="0.3">
      <c r="A235" s="33" t="s">
        <v>372</v>
      </c>
      <c r="B235" s="33" t="s">
        <v>687</v>
      </c>
      <c r="C235" s="33" t="s">
        <v>142</v>
      </c>
      <c r="D235" s="34">
        <v>1</v>
      </c>
      <c r="E235" s="35"/>
      <c r="F235" s="35"/>
      <c r="G235" s="35"/>
      <c r="H235" s="35"/>
      <c r="I235" s="35"/>
      <c r="J235" s="35"/>
      <c r="K235" s="35"/>
      <c r="L235" s="35"/>
      <c r="M235" s="33" t="s">
        <v>689</v>
      </c>
      <c r="N235" s="36" t="s">
        <v>507</v>
      </c>
      <c r="O235" s="36" t="s">
        <v>51</v>
      </c>
      <c r="P235" s="36" t="s">
        <v>51</v>
      </c>
      <c r="Q235" s="36" t="s">
        <v>51</v>
      </c>
      <c r="R235" s="36" t="s">
        <v>62</v>
      </c>
      <c r="S235" s="36" t="s">
        <v>63</v>
      </c>
      <c r="T235" s="36" t="s">
        <v>63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6" t="s">
        <v>51</v>
      </c>
      <c r="AS235" s="36" t="s">
        <v>51</v>
      </c>
      <c r="AT235" s="37"/>
      <c r="AU235" s="36" t="s">
        <v>551</v>
      </c>
      <c r="AV235" s="37">
        <v>170</v>
      </c>
    </row>
    <row r="236" spans="1:48" s="22" customFormat="1" ht="30" customHeight="1" x14ac:dyDescent="0.3">
      <c r="A236" s="19"/>
      <c r="B236" s="19"/>
      <c r="C236" s="26"/>
      <c r="D236" s="20"/>
      <c r="E236" s="27"/>
      <c r="F236" s="27"/>
      <c r="G236" s="27"/>
      <c r="H236" s="27"/>
      <c r="I236" s="27"/>
      <c r="J236" s="27"/>
      <c r="K236" s="27"/>
      <c r="L236" s="27"/>
      <c r="M236" s="19"/>
    </row>
    <row r="237" spans="1:48" s="22" customFormat="1" ht="30" customHeight="1" x14ac:dyDescent="0.3">
      <c r="A237" s="19"/>
      <c r="B237" s="19"/>
      <c r="C237" s="26"/>
      <c r="D237" s="20"/>
      <c r="E237" s="27"/>
      <c r="F237" s="27"/>
      <c r="G237" s="27"/>
      <c r="H237" s="27"/>
      <c r="I237" s="27"/>
      <c r="J237" s="27"/>
      <c r="K237" s="27"/>
      <c r="L237" s="27"/>
      <c r="M237" s="19"/>
    </row>
    <row r="238" spans="1:48" s="22" customFormat="1" ht="30" customHeight="1" x14ac:dyDescent="0.3">
      <c r="A238" s="19"/>
      <c r="B238" s="19"/>
      <c r="C238" s="26"/>
      <c r="D238" s="20"/>
      <c r="E238" s="27"/>
      <c r="F238" s="27"/>
      <c r="G238" s="27"/>
      <c r="H238" s="27"/>
      <c r="I238" s="27"/>
      <c r="J238" s="27"/>
      <c r="K238" s="27"/>
      <c r="L238" s="27"/>
      <c r="M238" s="19"/>
    </row>
    <row r="239" spans="1:48" ht="30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48" ht="30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48" ht="30" customHeight="1" x14ac:dyDescent="0.3">
      <c r="A242" s="9" t="s">
        <v>74</v>
      </c>
      <c r="B242" s="9"/>
      <c r="C242" s="9"/>
      <c r="D242" s="9"/>
      <c r="E242" s="9"/>
      <c r="F242" s="10"/>
      <c r="G242" s="9"/>
      <c r="H242" s="10"/>
      <c r="I242" s="9"/>
      <c r="J242" s="10"/>
      <c r="K242" s="9"/>
      <c r="L242" s="10"/>
      <c r="M242" s="9"/>
      <c r="N242" t="s">
        <v>75</v>
      </c>
    </row>
    <row r="243" spans="1:48" ht="30" customHeight="1" x14ac:dyDescent="0.3">
      <c r="A243" s="8" t="s">
        <v>554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1"/>
      <c r="O243" s="1"/>
      <c r="P243" s="1"/>
      <c r="Q243" s="5" t="s">
        <v>555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s="38" customFormat="1" ht="30" customHeight="1" x14ac:dyDescent="0.3">
      <c r="A244" s="33" t="s">
        <v>642</v>
      </c>
      <c r="B244" s="33" t="s">
        <v>643</v>
      </c>
      <c r="C244" s="26" t="s">
        <v>59</v>
      </c>
      <c r="D244" s="34">
        <v>1</v>
      </c>
      <c r="E244" s="35"/>
      <c r="F244" s="35"/>
      <c r="G244" s="35"/>
      <c r="H244" s="35"/>
      <c r="I244" s="35"/>
      <c r="J244" s="35"/>
      <c r="K244" s="35"/>
      <c r="L244" s="35"/>
      <c r="M244" s="33">
        <v>22861585</v>
      </c>
      <c r="N244" s="36" t="s">
        <v>557</v>
      </c>
      <c r="O244" s="36" t="s">
        <v>51</v>
      </c>
      <c r="P244" s="36" t="s">
        <v>51</v>
      </c>
      <c r="Q244" s="36" t="s">
        <v>51</v>
      </c>
      <c r="R244" s="36" t="s">
        <v>63</v>
      </c>
      <c r="S244" s="36" t="s">
        <v>63</v>
      </c>
      <c r="T244" s="36" t="s">
        <v>62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6" t="s">
        <v>51</v>
      </c>
      <c r="AS244" s="36" t="s">
        <v>51</v>
      </c>
      <c r="AT244" s="37"/>
      <c r="AU244" s="36" t="s">
        <v>558</v>
      </c>
      <c r="AV244" s="37">
        <v>174</v>
      </c>
    </row>
    <row r="245" spans="1:48" s="38" customFormat="1" ht="30" customHeight="1" x14ac:dyDescent="0.3">
      <c r="A245" s="33" t="s">
        <v>642</v>
      </c>
      <c r="B245" s="33" t="s">
        <v>690</v>
      </c>
      <c r="C245" s="26" t="s">
        <v>59</v>
      </c>
      <c r="D245" s="34">
        <v>1</v>
      </c>
      <c r="E245" s="35"/>
      <c r="F245" s="35"/>
      <c r="G245" s="35"/>
      <c r="H245" s="35"/>
      <c r="I245" s="35"/>
      <c r="J245" s="35"/>
      <c r="K245" s="35"/>
      <c r="L245" s="35"/>
      <c r="M245" s="34">
        <v>24210839</v>
      </c>
    </row>
    <row r="246" spans="1:48" s="38" customFormat="1" ht="30" customHeight="1" x14ac:dyDescent="0.3">
      <c r="A246" s="33" t="s">
        <v>642</v>
      </c>
      <c r="B246" s="33" t="s">
        <v>691</v>
      </c>
      <c r="C246" s="26" t="s">
        <v>59</v>
      </c>
      <c r="D246" s="34">
        <v>1</v>
      </c>
      <c r="E246" s="35"/>
      <c r="F246" s="35"/>
      <c r="G246" s="35"/>
      <c r="H246" s="35"/>
      <c r="I246" s="35"/>
      <c r="J246" s="35"/>
      <c r="K246" s="35"/>
      <c r="L246" s="35"/>
      <c r="M246" s="34">
        <v>24257745</v>
      </c>
    </row>
    <row r="247" spans="1:48" s="38" customFormat="1" ht="30" customHeight="1" x14ac:dyDescent="0.3">
      <c r="A247" s="33" t="s">
        <v>644</v>
      </c>
      <c r="B247" s="33" t="s">
        <v>645</v>
      </c>
      <c r="C247" s="26" t="s">
        <v>59</v>
      </c>
      <c r="D247" s="34">
        <v>1</v>
      </c>
      <c r="E247" s="35"/>
      <c r="F247" s="35"/>
      <c r="G247" s="35"/>
      <c r="H247" s="35"/>
      <c r="I247" s="35"/>
      <c r="J247" s="35"/>
      <c r="K247" s="35"/>
      <c r="L247" s="35"/>
      <c r="M247" s="34">
        <v>23478164</v>
      </c>
    </row>
    <row r="248" spans="1:48" s="38" customFormat="1" ht="30" customHeight="1" x14ac:dyDescent="0.3">
      <c r="A248" s="33" t="s">
        <v>644</v>
      </c>
      <c r="B248" s="33" t="s">
        <v>646</v>
      </c>
      <c r="C248" s="26" t="s">
        <v>59</v>
      </c>
      <c r="D248" s="34">
        <v>2</v>
      </c>
      <c r="E248" s="35"/>
      <c r="F248" s="35"/>
      <c r="G248" s="35"/>
      <c r="H248" s="35"/>
      <c r="I248" s="35"/>
      <c r="J248" s="35"/>
      <c r="K248" s="35"/>
      <c r="L248" s="35"/>
      <c r="M248" s="34">
        <v>22981335</v>
      </c>
    </row>
    <row r="249" spans="1:48" s="38" customFormat="1" ht="30" customHeight="1" x14ac:dyDescent="0.3">
      <c r="A249" s="33" t="s">
        <v>644</v>
      </c>
      <c r="B249" s="33" t="s">
        <v>692</v>
      </c>
      <c r="C249" s="26" t="s">
        <v>59</v>
      </c>
      <c r="D249" s="34">
        <v>2</v>
      </c>
      <c r="E249" s="35"/>
      <c r="F249" s="35"/>
      <c r="G249" s="35"/>
      <c r="H249" s="35"/>
      <c r="I249" s="35"/>
      <c r="J249" s="35"/>
      <c r="K249" s="35"/>
      <c r="L249" s="35"/>
      <c r="M249" s="34">
        <v>22981338</v>
      </c>
    </row>
    <row r="250" spans="1:48" s="38" customFormat="1" ht="30" customHeight="1" x14ac:dyDescent="0.3">
      <c r="A250" s="33" t="s">
        <v>644</v>
      </c>
      <c r="B250" s="33" t="s">
        <v>647</v>
      </c>
      <c r="C250" s="26" t="s">
        <v>59</v>
      </c>
      <c r="D250" s="34">
        <v>4</v>
      </c>
      <c r="E250" s="35"/>
      <c r="F250" s="35"/>
      <c r="G250" s="35"/>
      <c r="H250" s="35"/>
      <c r="I250" s="35"/>
      <c r="J250" s="35"/>
      <c r="K250" s="35"/>
      <c r="L250" s="35"/>
      <c r="M250" s="34">
        <v>22981341</v>
      </c>
    </row>
    <row r="251" spans="1:48" s="38" customFormat="1" ht="30" customHeight="1" x14ac:dyDescent="0.3">
      <c r="A251" s="33" t="s">
        <v>644</v>
      </c>
      <c r="B251" s="33" t="s">
        <v>693</v>
      </c>
      <c r="C251" s="26" t="s">
        <v>59</v>
      </c>
      <c r="D251" s="34">
        <v>6</v>
      </c>
      <c r="E251" s="35"/>
      <c r="F251" s="35"/>
      <c r="G251" s="35"/>
      <c r="H251" s="35"/>
      <c r="I251" s="35"/>
      <c r="J251" s="35"/>
      <c r="K251" s="35"/>
      <c r="L251" s="35"/>
      <c r="M251" s="34">
        <v>23031174</v>
      </c>
    </row>
    <row r="252" spans="1:48" ht="30" customHeight="1" x14ac:dyDescent="0.3">
      <c r="A252" s="12" t="s">
        <v>648</v>
      </c>
      <c r="B252" s="12" t="s">
        <v>649</v>
      </c>
      <c r="C252" s="12" t="s">
        <v>59</v>
      </c>
      <c r="D252" s="12">
        <v>15</v>
      </c>
      <c r="E252" s="10"/>
      <c r="F252" s="10"/>
      <c r="G252" s="10"/>
      <c r="H252" s="10"/>
      <c r="I252" s="10"/>
      <c r="J252" s="10"/>
      <c r="K252" s="10"/>
      <c r="L252" s="10"/>
      <c r="M252" s="12">
        <v>23410961</v>
      </c>
    </row>
    <row r="253" spans="1:48" ht="30" customHeight="1" x14ac:dyDescent="0.3">
      <c r="A253" s="12" t="s">
        <v>648</v>
      </c>
      <c r="B253" s="12" t="s">
        <v>650</v>
      </c>
      <c r="C253" s="12" t="s">
        <v>59</v>
      </c>
      <c r="D253" s="12">
        <v>1</v>
      </c>
      <c r="E253" s="10"/>
      <c r="F253" s="10"/>
      <c r="G253" s="10"/>
      <c r="H253" s="10"/>
      <c r="I253" s="10"/>
      <c r="J253" s="10"/>
      <c r="K253" s="10"/>
      <c r="L253" s="10"/>
      <c r="M253" s="12">
        <v>22724063</v>
      </c>
    </row>
    <row r="254" spans="1:48" ht="30" customHeight="1" x14ac:dyDescent="0.3">
      <c r="A254" s="12" t="s">
        <v>648</v>
      </c>
      <c r="B254" s="12" t="s">
        <v>651</v>
      </c>
      <c r="C254" s="12" t="s">
        <v>59</v>
      </c>
      <c r="D254" s="12">
        <v>2</v>
      </c>
      <c r="E254" s="10"/>
      <c r="F254" s="10"/>
      <c r="G254" s="10"/>
      <c r="H254" s="10"/>
      <c r="I254" s="10"/>
      <c r="J254" s="10"/>
      <c r="K254" s="10"/>
      <c r="L254" s="10"/>
      <c r="M254" s="12">
        <v>22724064</v>
      </c>
    </row>
    <row r="255" spans="1:48" ht="30" customHeight="1" x14ac:dyDescent="0.3">
      <c r="A255" s="12" t="s">
        <v>648</v>
      </c>
      <c r="B255" s="12" t="s">
        <v>652</v>
      </c>
      <c r="C255" s="12" t="s">
        <v>653</v>
      </c>
      <c r="D255" s="12">
        <v>8</v>
      </c>
      <c r="E255" s="10"/>
      <c r="F255" s="10"/>
      <c r="G255" s="10"/>
      <c r="H255" s="10"/>
      <c r="I255" s="10"/>
      <c r="J255" s="10"/>
      <c r="K255" s="10"/>
      <c r="L255" s="10"/>
      <c r="M255" s="12">
        <v>20469354</v>
      </c>
    </row>
    <row r="256" spans="1:48" ht="30" customHeight="1" x14ac:dyDescent="0.3">
      <c r="A256" s="12" t="s">
        <v>648</v>
      </c>
      <c r="B256" s="12" t="s">
        <v>654</v>
      </c>
      <c r="C256" s="12" t="s">
        <v>653</v>
      </c>
      <c r="D256" s="12">
        <v>4</v>
      </c>
      <c r="E256" s="10"/>
      <c r="F256" s="10"/>
      <c r="G256" s="10"/>
      <c r="H256" s="10"/>
      <c r="I256" s="10"/>
      <c r="J256" s="10"/>
      <c r="K256" s="10"/>
      <c r="L256" s="10"/>
      <c r="M256" s="12">
        <v>21590439</v>
      </c>
    </row>
    <row r="257" spans="1:13" ht="30" customHeight="1" x14ac:dyDescent="0.3">
      <c r="A257" s="12" t="s">
        <v>648</v>
      </c>
      <c r="B257" s="12" t="s">
        <v>655</v>
      </c>
      <c r="C257" s="12" t="s">
        <v>653</v>
      </c>
      <c r="D257" s="12">
        <v>1</v>
      </c>
      <c r="E257" s="10"/>
      <c r="F257" s="10"/>
      <c r="G257" s="10"/>
      <c r="H257" s="10"/>
      <c r="I257" s="10"/>
      <c r="J257" s="10"/>
      <c r="K257" s="10"/>
      <c r="L257" s="10"/>
      <c r="M257" s="12">
        <v>20687670</v>
      </c>
    </row>
    <row r="258" spans="1:13" ht="30" customHeight="1" x14ac:dyDescent="0.3">
      <c r="A258" s="12" t="s">
        <v>648</v>
      </c>
      <c r="B258" s="12" t="s">
        <v>656</v>
      </c>
      <c r="C258" s="12" t="s">
        <v>556</v>
      </c>
      <c r="D258" s="12">
        <v>15</v>
      </c>
      <c r="E258" s="10"/>
      <c r="F258" s="10"/>
      <c r="G258" s="10"/>
      <c r="H258" s="10"/>
      <c r="I258" s="10"/>
      <c r="J258" s="10"/>
      <c r="K258" s="10"/>
      <c r="L258" s="10"/>
      <c r="M258" s="12">
        <v>21567236</v>
      </c>
    </row>
    <row r="259" spans="1:13" ht="30" customHeight="1" x14ac:dyDescent="0.3">
      <c r="A259" s="12" t="s">
        <v>648</v>
      </c>
      <c r="B259" s="12" t="s">
        <v>657</v>
      </c>
      <c r="C259" s="12" t="s">
        <v>556</v>
      </c>
      <c r="D259" s="12">
        <v>6</v>
      </c>
      <c r="E259" s="10"/>
      <c r="F259" s="10"/>
      <c r="G259" s="10"/>
      <c r="H259" s="10"/>
      <c r="I259" s="10"/>
      <c r="J259" s="10"/>
      <c r="K259" s="10"/>
      <c r="L259" s="10"/>
      <c r="M259" s="12">
        <v>21191695</v>
      </c>
    </row>
    <row r="260" spans="1:13" ht="30" customHeight="1" x14ac:dyDescent="0.3">
      <c r="A260" s="12" t="s">
        <v>648</v>
      </c>
      <c r="B260" s="12" t="s">
        <v>658</v>
      </c>
      <c r="C260" s="12" t="s">
        <v>659</v>
      </c>
      <c r="D260" s="12">
        <v>172</v>
      </c>
      <c r="E260" s="10"/>
      <c r="F260" s="10"/>
      <c r="G260" s="10"/>
      <c r="H260" s="10"/>
      <c r="I260" s="10"/>
      <c r="J260" s="10"/>
      <c r="K260" s="10"/>
      <c r="L260" s="10"/>
      <c r="M260" s="12">
        <v>10061680</v>
      </c>
    </row>
    <row r="261" spans="1:13" ht="30" customHeight="1" x14ac:dyDescent="0.3">
      <c r="A261" s="12" t="s">
        <v>648</v>
      </c>
      <c r="B261" s="12" t="s">
        <v>660</v>
      </c>
      <c r="C261" s="12" t="s">
        <v>659</v>
      </c>
      <c r="D261" s="12">
        <v>136</v>
      </c>
      <c r="E261" s="10"/>
      <c r="F261" s="10"/>
      <c r="G261" s="10"/>
      <c r="H261" s="10"/>
      <c r="I261" s="10"/>
      <c r="J261" s="10"/>
      <c r="K261" s="10"/>
      <c r="L261" s="10"/>
      <c r="M261" s="12">
        <v>10061682</v>
      </c>
    </row>
    <row r="262" spans="1:13" ht="30" customHeight="1" x14ac:dyDescent="0.3">
      <c r="A262" s="12" t="s">
        <v>648</v>
      </c>
      <c r="B262" s="12" t="s">
        <v>661</v>
      </c>
      <c r="C262" s="12" t="s">
        <v>659</v>
      </c>
      <c r="D262" s="12">
        <v>108</v>
      </c>
      <c r="E262" s="10"/>
      <c r="F262" s="10"/>
      <c r="G262" s="10"/>
      <c r="H262" s="10"/>
      <c r="I262" s="10"/>
      <c r="J262" s="10"/>
      <c r="K262" s="10"/>
      <c r="L262" s="10"/>
      <c r="M262" s="12">
        <v>10061684</v>
      </c>
    </row>
    <row r="263" spans="1:13" ht="30" customHeight="1" x14ac:dyDescent="0.3">
      <c r="A263" s="12" t="s">
        <v>648</v>
      </c>
      <c r="B263" s="12" t="s">
        <v>662</v>
      </c>
      <c r="C263" s="12" t="s">
        <v>659</v>
      </c>
      <c r="D263" s="12">
        <v>92</v>
      </c>
      <c r="E263" s="10"/>
      <c r="F263" s="10"/>
      <c r="G263" s="10"/>
      <c r="H263" s="10"/>
      <c r="I263" s="10"/>
      <c r="J263" s="10"/>
      <c r="K263" s="10"/>
      <c r="L263" s="10"/>
      <c r="M263" s="12">
        <v>20373317</v>
      </c>
    </row>
    <row r="264" spans="1:13" ht="30" customHeight="1" x14ac:dyDescent="0.3">
      <c r="A264" s="12" t="s">
        <v>648</v>
      </c>
      <c r="B264" s="12" t="s">
        <v>663</v>
      </c>
      <c r="C264" s="12" t="s">
        <v>659</v>
      </c>
      <c r="D264" s="12">
        <v>84</v>
      </c>
      <c r="E264" s="10"/>
      <c r="F264" s="10"/>
      <c r="G264" s="10"/>
      <c r="H264" s="10"/>
      <c r="I264" s="10"/>
      <c r="J264" s="10"/>
      <c r="K264" s="10"/>
      <c r="L264" s="10"/>
      <c r="M264" s="12">
        <v>20918014</v>
      </c>
    </row>
    <row r="265" spans="1:13" ht="30" customHeight="1" x14ac:dyDescent="0.3">
      <c r="A265" s="12" t="s">
        <v>648</v>
      </c>
      <c r="B265" s="12" t="s">
        <v>664</v>
      </c>
      <c r="C265" s="12" t="s">
        <v>659</v>
      </c>
      <c r="D265" s="12">
        <v>38</v>
      </c>
      <c r="E265" s="10"/>
      <c r="F265" s="10"/>
      <c r="G265" s="10"/>
      <c r="H265" s="10"/>
      <c r="I265" s="10"/>
      <c r="J265" s="10"/>
      <c r="K265" s="10"/>
      <c r="L265" s="10"/>
      <c r="M265" s="12">
        <v>20918016</v>
      </c>
    </row>
    <row r="266" spans="1:13" ht="30" customHeight="1" x14ac:dyDescent="0.3">
      <c r="A266" s="12" t="s">
        <v>648</v>
      </c>
      <c r="B266" s="12" t="s">
        <v>665</v>
      </c>
      <c r="C266" s="12" t="s">
        <v>659</v>
      </c>
      <c r="D266" s="12">
        <v>224</v>
      </c>
      <c r="E266" s="10"/>
      <c r="F266" s="10"/>
      <c r="G266" s="10"/>
      <c r="H266" s="10"/>
      <c r="I266" s="10"/>
      <c r="J266" s="10"/>
      <c r="K266" s="10"/>
      <c r="L266" s="10"/>
      <c r="M266" s="12">
        <v>20373322</v>
      </c>
    </row>
    <row r="267" spans="1:13" ht="30" customHeight="1" x14ac:dyDescent="0.3">
      <c r="A267" s="12" t="s">
        <v>648</v>
      </c>
      <c r="B267" s="12" t="s">
        <v>666</v>
      </c>
      <c r="C267" s="12" t="s">
        <v>599</v>
      </c>
      <c r="D267" s="12">
        <v>12</v>
      </c>
      <c r="E267" s="10"/>
      <c r="F267" s="10"/>
      <c r="G267" s="10"/>
      <c r="H267" s="10"/>
      <c r="I267" s="10"/>
      <c r="J267" s="10"/>
      <c r="K267" s="10"/>
      <c r="L267" s="10"/>
      <c r="M267" s="12">
        <v>20373320</v>
      </c>
    </row>
    <row r="268" spans="1:13" ht="30" customHeight="1" x14ac:dyDescent="0.3">
      <c r="A268" s="12" t="s">
        <v>648</v>
      </c>
      <c r="B268" s="12" t="s">
        <v>667</v>
      </c>
      <c r="C268" s="12" t="s">
        <v>659</v>
      </c>
      <c r="D268" s="12">
        <v>270</v>
      </c>
      <c r="E268" s="10"/>
      <c r="F268" s="10"/>
      <c r="G268" s="10"/>
      <c r="H268" s="10"/>
      <c r="I268" s="10"/>
      <c r="J268" s="10"/>
      <c r="K268" s="10"/>
      <c r="L268" s="10"/>
      <c r="M268" s="12">
        <v>22723642</v>
      </c>
    </row>
    <row r="269" spans="1:13" ht="30" customHeight="1" x14ac:dyDescent="0.3">
      <c r="A269" s="12" t="s">
        <v>648</v>
      </c>
      <c r="B269" s="12" t="s">
        <v>668</v>
      </c>
      <c r="C269" s="12" t="s">
        <v>659</v>
      </c>
      <c r="D269" s="12">
        <v>120</v>
      </c>
      <c r="E269" s="10"/>
      <c r="F269" s="10"/>
      <c r="G269" s="10"/>
      <c r="H269" s="10"/>
      <c r="I269" s="10"/>
      <c r="J269" s="10"/>
      <c r="K269" s="10"/>
      <c r="L269" s="10"/>
      <c r="M269" s="12">
        <v>10061686</v>
      </c>
    </row>
    <row r="270" spans="1:13" ht="30" customHeight="1" x14ac:dyDescent="0.3">
      <c r="A270" s="12" t="s">
        <v>648</v>
      </c>
      <c r="B270" s="12" t="s">
        <v>669</v>
      </c>
      <c r="C270" s="12" t="s">
        <v>659</v>
      </c>
      <c r="D270" s="12">
        <v>150</v>
      </c>
      <c r="E270" s="10"/>
      <c r="F270" s="10"/>
      <c r="G270" s="10"/>
      <c r="H270" s="10"/>
      <c r="I270" s="10"/>
      <c r="J270" s="10"/>
      <c r="K270" s="10"/>
      <c r="L270" s="10"/>
      <c r="M270" s="12">
        <v>10061688</v>
      </c>
    </row>
    <row r="271" spans="1:13" ht="30" customHeight="1" x14ac:dyDescent="0.3">
      <c r="A271" s="12" t="s">
        <v>648</v>
      </c>
      <c r="B271" s="12" t="s">
        <v>670</v>
      </c>
      <c r="C271" s="12" t="s">
        <v>653</v>
      </c>
      <c r="D271" s="12">
        <v>6</v>
      </c>
      <c r="E271" s="10"/>
      <c r="F271" s="10"/>
      <c r="G271" s="10"/>
      <c r="H271" s="10"/>
      <c r="I271" s="10"/>
      <c r="J271" s="10"/>
      <c r="K271" s="10"/>
      <c r="L271" s="10"/>
      <c r="M271" s="12">
        <v>20912091</v>
      </c>
    </row>
    <row r="272" spans="1:13" ht="30" customHeight="1" x14ac:dyDescent="0.3">
      <c r="A272" s="12" t="s">
        <v>648</v>
      </c>
      <c r="B272" s="12" t="s">
        <v>671</v>
      </c>
      <c r="C272" s="12" t="s">
        <v>653</v>
      </c>
      <c r="D272" s="12">
        <v>6</v>
      </c>
      <c r="E272" s="10"/>
      <c r="F272" s="10"/>
      <c r="G272" s="10"/>
      <c r="H272" s="10"/>
      <c r="I272" s="10"/>
      <c r="J272" s="10"/>
      <c r="K272" s="10"/>
      <c r="L272" s="10"/>
      <c r="M272" s="12">
        <v>20912092</v>
      </c>
    </row>
    <row r="273" spans="1:13" ht="30" customHeight="1" x14ac:dyDescent="0.3">
      <c r="A273" s="12" t="s">
        <v>648</v>
      </c>
      <c r="B273" s="12" t="s">
        <v>672</v>
      </c>
      <c r="C273" s="12" t="s">
        <v>659</v>
      </c>
      <c r="D273" s="12">
        <v>216</v>
      </c>
      <c r="E273" s="10"/>
      <c r="F273" s="10"/>
      <c r="G273" s="10"/>
      <c r="H273" s="10"/>
      <c r="I273" s="10"/>
      <c r="J273" s="10"/>
      <c r="K273" s="10"/>
      <c r="L273" s="10"/>
      <c r="M273" s="12">
        <v>20912097</v>
      </c>
    </row>
    <row r="274" spans="1:13" ht="30" customHeight="1" x14ac:dyDescent="0.3">
      <c r="A274" s="12" t="s">
        <v>648</v>
      </c>
      <c r="B274" s="12" t="s">
        <v>673</v>
      </c>
      <c r="C274" s="12" t="s">
        <v>674</v>
      </c>
      <c r="D274" s="12">
        <v>20</v>
      </c>
      <c r="E274" s="10"/>
      <c r="F274" s="10"/>
      <c r="G274" s="10"/>
      <c r="H274" s="10"/>
      <c r="I274" s="10"/>
      <c r="J274" s="10"/>
      <c r="K274" s="10"/>
      <c r="L274" s="10"/>
      <c r="M274" s="12">
        <v>20912089</v>
      </c>
    </row>
    <row r="275" spans="1:13" ht="30" customHeight="1" x14ac:dyDescent="0.3">
      <c r="A275" s="12" t="s">
        <v>648</v>
      </c>
      <c r="B275" s="12" t="s">
        <v>675</v>
      </c>
      <c r="C275" s="12" t="s">
        <v>59</v>
      </c>
      <c r="D275" s="12">
        <v>1</v>
      </c>
      <c r="E275" s="10"/>
      <c r="F275" s="10"/>
      <c r="G275" s="10"/>
      <c r="H275" s="10"/>
      <c r="I275" s="10"/>
      <c r="J275" s="10"/>
      <c r="K275" s="10"/>
      <c r="L275" s="10"/>
      <c r="M275" s="12">
        <v>21654963</v>
      </c>
    </row>
    <row r="276" spans="1:13" ht="30" customHeight="1" x14ac:dyDescent="0.3">
      <c r="A276" s="12" t="s">
        <v>648</v>
      </c>
      <c r="B276" s="12" t="s">
        <v>676</v>
      </c>
      <c r="C276" s="12" t="s">
        <v>59</v>
      </c>
      <c r="D276" s="12">
        <v>1</v>
      </c>
      <c r="E276" s="10"/>
      <c r="F276" s="10"/>
      <c r="G276" s="10"/>
      <c r="H276" s="10"/>
      <c r="I276" s="10"/>
      <c r="J276" s="10"/>
      <c r="K276" s="10"/>
      <c r="L276" s="10"/>
      <c r="M276" s="12">
        <v>22271362</v>
      </c>
    </row>
    <row r="277" spans="1:13" ht="30" customHeight="1" x14ac:dyDescent="0.3">
      <c r="A277" s="12" t="s">
        <v>648</v>
      </c>
      <c r="B277" s="12" t="s">
        <v>677</v>
      </c>
      <c r="C277" s="12" t="s">
        <v>674</v>
      </c>
      <c r="D277" s="12">
        <v>3</v>
      </c>
      <c r="E277" s="10"/>
      <c r="F277" s="10"/>
      <c r="G277" s="10"/>
      <c r="H277" s="10"/>
      <c r="I277" s="10"/>
      <c r="J277" s="10"/>
      <c r="K277" s="10"/>
      <c r="L277" s="10"/>
      <c r="M277" s="12">
        <v>20912098</v>
      </c>
    </row>
    <row r="278" spans="1:13" ht="30" customHeight="1" x14ac:dyDescent="0.3">
      <c r="A278" s="12" t="s">
        <v>678</v>
      </c>
      <c r="B278" s="13" t="s">
        <v>679</v>
      </c>
      <c r="C278" s="12" t="s">
        <v>556</v>
      </c>
      <c r="D278" s="12">
        <v>1</v>
      </c>
      <c r="E278" s="10"/>
      <c r="F278" s="10"/>
      <c r="G278" s="10"/>
      <c r="H278" s="10"/>
      <c r="I278" s="10"/>
      <c r="J278" s="10"/>
      <c r="K278" s="10"/>
      <c r="L278" s="10"/>
      <c r="M278" s="12"/>
    </row>
    <row r="279" spans="1:13" ht="30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1:13" ht="30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1:13" ht="30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1:13" ht="30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1:13" ht="30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1:13" ht="30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1:13" ht="30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1:13" ht="30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1:13" ht="30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1:13" ht="30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48" ht="30" customHeight="1" x14ac:dyDescent="0.3">
      <c r="A289" s="9" t="s">
        <v>74</v>
      </c>
      <c r="B289" s="9"/>
      <c r="C289" s="9"/>
      <c r="D289" s="9"/>
      <c r="E289" s="9"/>
      <c r="F289" s="10"/>
      <c r="G289" s="9"/>
      <c r="H289" s="10"/>
      <c r="I289" s="9"/>
      <c r="J289" s="31"/>
      <c r="K289" s="9"/>
      <c r="L289" s="10"/>
      <c r="M289" s="9"/>
      <c r="N289" t="s">
        <v>75</v>
      </c>
    </row>
    <row r="290" spans="1:48" ht="30" customHeight="1" x14ac:dyDescent="0.3">
      <c r="A290" s="8" t="s">
        <v>559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1"/>
      <c r="O290" s="1"/>
      <c r="P290" s="1"/>
      <c r="Q290" s="5" t="s">
        <v>560</v>
      </c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30" customHeight="1" x14ac:dyDescent="0.3">
      <c r="A291" s="8" t="s">
        <v>681</v>
      </c>
      <c r="B291" s="8" t="s">
        <v>51</v>
      </c>
      <c r="C291" s="8" t="s">
        <v>556</v>
      </c>
      <c r="D291" s="9">
        <v>1</v>
      </c>
      <c r="E291" s="10"/>
      <c r="F291" s="10"/>
      <c r="G291" s="10"/>
      <c r="H291" s="10"/>
      <c r="I291" s="10"/>
      <c r="J291" s="10"/>
      <c r="K291" s="10"/>
      <c r="L291" s="10"/>
      <c r="M291" s="8" t="s">
        <v>51</v>
      </c>
      <c r="N291" s="5" t="s">
        <v>561</v>
      </c>
      <c r="O291" s="5" t="s">
        <v>51</v>
      </c>
      <c r="P291" s="5" t="s">
        <v>51</v>
      </c>
      <c r="Q291" s="5" t="s">
        <v>51</v>
      </c>
      <c r="R291" s="5" t="s">
        <v>63</v>
      </c>
      <c r="S291" s="5" t="s">
        <v>63</v>
      </c>
      <c r="T291" s="5" t="s">
        <v>62</v>
      </c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5" t="s">
        <v>51</v>
      </c>
      <c r="AS291" s="5" t="s">
        <v>51</v>
      </c>
      <c r="AT291" s="1"/>
      <c r="AU291" s="5" t="s">
        <v>562</v>
      </c>
      <c r="AV291" s="1">
        <v>178</v>
      </c>
    </row>
    <row r="292" spans="1:48" ht="30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1:48" ht="30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1:48" ht="30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1:48" ht="30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48" ht="30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30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30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30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30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48" ht="30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14" ht="30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14" ht="30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14" ht="30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14" ht="30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14" ht="30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14" ht="30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14" ht="30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14" ht="30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14" ht="30" customHeight="1" x14ac:dyDescent="0.3">
      <c r="A313" s="9" t="s">
        <v>74</v>
      </c>
      <c r="B313" s="9"/>
      <c r="C313" s="9"/>
      <c r="D313" s="9"/>
      <c r="E313" s="9"/>
      <c r="F313" s="10"/>
      <c r="G313" s="9"/>
      <c r="H313" s="10"/>
      <c r="I313" s="9"/>
      <c r="J313" s="10"/>
      <c r="K313" s="9"/>
      <c r="L313" s="10"/>
      <c r="M313" s="9"/>
      <c r="N313" t="s">
        <v>75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9" manualBreakCount="9">
    <brk id="27" max="16383" man="1"/>
    <brk id="74" max="16383" man="1"/>
    <brk id="98" max="16383" man="1"/>
    <brk id="122" max="16383" man="1"/>
    <brk id="170" max="16383" man="1"/>
    <brk id="218" max="16383" man="1"/>
    <brk id="242" max="16383" man="1"/>
    <brk id="289" max="16383" man="1"/>
    <brk id="3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view="pageBreakPreview" topLeftCell="B1" zoomScale="85" zoomScaleSheetLayoutView="85" workbookViewId="0">
      <selection activeCell="H18" sqref="H18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3" width="2.625" hidden="1" customWidth="1"/>
  </cols>
  <sheetData>
    <row r="1" spans="1:13" ht="30" customHeight="1" x14ac:dyDescent="0.3">
      <c r="A1" s="39" t="s">
        <v>563</v>
      </c>
      <c r="B1" s="39"/>
      <c r="C1" s="39"/>
      <c r="D1" s="39"/>
      <c r="E1" s="39"/>
      <c r="F1" s="39"/>
      <c r="G1" s="39"/>
      <c r="H1" s="39"/>
      <c r="I1" s="39"/>
      <c r="J1" s="39"/>
    </row>
    <row r="2" spans="1:13" ht="30" customHeight="1" x14ac:dyDescent="0.3">
      <c r="A2" s="40" t="s">
        <v>641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ht="30" customHeight="1" x14ac:dyDescent="0.3">
      <c r="A3" s="3" t="s">
        <v>564</v>
      </c>
      <c r="B3" s="3" t="s">
        <v>1</v>
      </c>
      <c r="C3" s="3" t="s">
        <v>2</v>
      </c>
      <c r="D3" s="3" t="s">
        <v>3</v>
      </c>
      <c r="E3" s="3" t="s">
        <v>565</v>
      </c>
      <c r="F3" s="3" t="s">
        <v>566</v>
      </c>
      <c r="G3" s="3" t="s">
        <v>567</v>
      </c>
      <c r="H3" s="3" t="s">
        <v>568</v>
      </c>
      <c r="I3" s="3" t="s">
        <v>569</v>
      </c>
      <c r="J3" s="3" t="s">
        <v>570</v>
      </c>
      <c r="K3" s="2" t="s">
        <v>571</v>
      </c>
      <c r="L3" s="2" t="s">
        <v>572</v>
      </c>
      <c r="M3" s="2" t="s">
        <v>573</v>
      </c>
    </row>
    <row r="4" spans="1:13" ht="30" customHeight="1" x14ac:dyDescent="0.3">
      <c r="A4" s="8" t="s">
        <v>144</v>
      </c>
      <c r="B4" s="8" t="s">
        <v>140</v>
      </c>
      <c r="C4" s="8" t="s">
        <v>141</v>
      </c>
      <c r="D4" s="8" t="s">
        <v>142</v>
      </c>
      <c r="E4" s="11"/>
      <c r="F4" s="11"/>
      <c r="G4" s="11"/>
      <c r="H4" s="11"/>
      <c r="I4" s="8" t="s">
        <v>143</v>
      </c>
      <c r="J4" s="8" t="s">
        <v>51</v>
      </c>
      <c r="K4" s="5" t="s">
        <v>51</v>
      </c>
      <c r="L4" s="5" t="s">
        <v>51</v>
      </c>
      <c r="M4" s="5" t="s">
        <v>51</v>
      </c>
    </row>
    <row r="5" spans="1:13" ht="30" customHeight="1" x14ac:dyDescent="0.3">
      <c r="A5" s="8" t="s">
        <v>148</v>
      </c>
      <c r="B5" s="8" t="s">
        <v>140</v>
      </c>
      <c r="C5" s="8" t="s">
        <v>146</v>
      </c>
      <c r="D5" s="8" t="s">
        <v>142</v>
      </c>
      <c r="E5" s="11"/>
      <c r="F5" s="11"/>
      <c r="G5" s="11"/>
      <c r="H5" s="11"/>
      <c r="I5" s="8" t="s">
        <v>147</v>
      </c>
      <c r="J5" s="8" t="s">
        <v>51</v>
      </c>
      <c r="K5" s="5" t="s">
        <v>51</v>
      </c>
      <c r="L5" s="5" t="s">
        <v>51</v>
      </c>
      <c r="M5" s="5" t="s">
        <v>51</v>
      </c>
    </row>
    <row r="6" spans="1:13" ht="30" customHeight="1" x14ac:dyDescent="0.3">
      <c r="A6" s="8" t="s">
        <v>152</v>
      </c>
      <c r="B6" s="8" t="s">
        <v>140</v>
      </c>
      <c r="C6" s="8" t="s">
        <v>150</v>
      </c>
      <c r="D6" s="8" t="s">
        <v>142</v>
      </c>
      <c r="E6" s="11"/>
      <c r="F6" s="11"/>
      <c r="G6" s="11"/>
      <c r="H6" s="11"/>
      <c r="I6" s="8" t="s">
        <v>151</v>
      </c>
      <c r="J6" s="8" t="s">
        <v>51</v>
      </c>
      <c r="K6" s="5" t="s">
        <v>51</v>
      </c>
      <c r="L6" s="5" t="s">
        <v>51</v>
      </c>
      <c r="M6" s="5" t="s">
        <v>51</v>
      </c>
    </row>
    <row r="7" spans="1:13" ht="30" customHeight="1" x14ac:dyDescent="0.3">
      <c r="A7" s="8" t="s">
        <v>156</v>
      </c>
      <c r="B7" s="8" t="s">
        <v>140</v>
      </c>
      <c r="C7" s="8" t="s">
        <v>154</v>
      </c>
      <c r="D7" s="8" t="s">
        <v>142</v>
      </c>
      <c r="E7" s="11"/>
      <c r="F7" s="11"/>
      <c r="G7" s="11"/>
      <c r="H7" s="11"/>
      <c r="I7" s="8" t="s">
        <v>155</v>
      </c>
      <c r="J7" s="8" t="s">
        <v>51</v>
      </c>
      <c r="K7" s="5" t="s">
        <v>51</v>
      </c>
      <c r="L7" s="5" t="s">
        <v>51</v>
      </c>
      <c r="M7" s="5" t="s">
        <v>51</v>
      </c>
    </row>
    <row r="8" spans="1:13" ht="30" customHeight="1" x14ac:dyDescent="0.3">
      <c r="A8" s="8" t="s">
        <v>574</v>
      </c>
      <c r="B8" s="8" t="s">
        <v>575</v>
      </c>
      <c r="C8" s="8" t="s">
        <v>576</v>
      </c>
      <c r="D8" s="8" t="s">
        <v>80</v>
      </c>
      <c r="E8" s="11"/>
      <c r="F8" s="11"/>
      <c r="G8" s="11"/>
      <c r="H8" s="11"/>
      <c r="I8" s="8" t="s">
        <v>577</v>
      </c>
      <c r="J8" s="8" t="s">
        <v>51</v>
      </c>
      <c r="K8" s="5" t="s">
        <v>51</v>
      </c>
      <c r="L8" s="5" t="s">
        <v>51</v>
      </c>
      <c r="M8" s="5" t="s">
        <v>51</v>
      </c>
    </row>
    <row r="9" spans="1:13" ht="30" customHeight="1" x14ac:dyDescent="0.3">
      <c r="A9" s="8" t="s">
        <v>578</v>
      </c>
      <c r="B9" s="8" t="s">
        <v>579</v>
      </c>
      <c r="C9" s="8" t="s">
        <v>154</v>
      </c>
      <c r="D9" s="8" t="s">
        <v>142</v>
      </c>
      <c r="E9" s="11"/>
      <c r="F9" s="11"/>
      <c r="G9" s="11"/>
      <c r="H9" s="11"/>
      <c r="I9" s="8" t="s">
        <v>580</v>
      </c>
      <c r="J9" s="8" t="s">
        <v>51</v>
      </c>
      <c r="K9" s="5" t="s">
        <v>51</v>
      </c>
      <c r="L9" s="5" t="s">
        <v>51</v>
      </c>
      <c r="M9" s="5" t="s">
        <v>51</v>
      </c>
    </row>
    <row r="10" spans="1:13" ht="30" customHeight="1" x14ac:dyDescent="0.3">
      <c r="A10" s="8" t="s">
        <v>581</v>
      </c>
      <c r="B10" s="8" t="s">
        <v>579</v>
      </c>
      <c r="C10" s="8" t="s">
        <v>582</v>
      </c>
      <c r="D10" s="8" t="s">
        <v>142</v>
      </c>
      <c r="E10" s="11"/>
      <c r="F10" s="11"/>
      <c r="G10" s="11"/>
      <c r="H10" s="11"/>
      <c r="I10" s="8" t="s">
        <v>583</v>
      </c>
      <c r="J10" s="8" t="s">
        <v>51</v>
      </c>
      <c r="K10" s="5" t="s">
        <v>51</v>
      </c>
      <c r="L10" s="5" t="s">
        <v>51</v>
      </c>
      <c r="M10" s="5" t="s">
        <v>51</v>
      </c>
    </row>
    <row r="11" spans="1:13" ht="30" customHeight="1" x14ac:dyDescent="0.3">
      <c r="A11" s="8" t="s">
        <v>584</v>
      </c>
      <c r="B11" s="8" t="s">
        <v>579</v>
      </c>
      <c r="C11" s="8" t="s">
        <v>491</v>
      </c>
      <c r="D11" s="8" t="s">
        <v>142</v>
      </c>
      <c r="E11" s="11"/>
      <c r="F11" s="11"/>
      <c r="G11" s="11"/>
      <c r="H11" s="11"/>
      <c r="I11" s="8" t="s">
        <v>585</v>
      </c>
      <c r="J11" s="8" t="s">
        <v>51</v>
      </c>
      <c r="K11" s="5" t="s">
        <v>51</v>
      </c>
      <c r="L11" s="5" t="s">
        <v>51</v>
      </c>
      <c r="M11" s="5" t="s">
        <v>51</v>
      </c>
    </row>
    <row r="12" spans="1:13" ht="30" customHeight="1" x14ac:dyDescent="0.3">
      <c r="A12" s="8" t="s">
        <v>586</v>
      </c>
      <c r="B12" s="8" t="s">
        <v>579</v>
      </c>
      <c r="C12" s="8" t="s">
        <v>495</v>
      </c>
      <c r="D12" s="8" t="s">
        <v>142</v>
      </c>
      <c r="E12" s="11"/>
      <c r="F12" s="11"/>
      <c r="G12" s="11"/>
      <c r="H12" s="11"/>
      <c r="I12" s="8" t="s">
        <v>587</v>
      </c>
      <c r="J12" s="8" t="s">
        <v>51</v>
      </c>
      <c r="K12" s="5" t="s">
        <v>51</v>
      </c>
      <c r="L12" s="5" t="s">
        <v>51</v>
      </c>
      <c r="M12" s="5" t="s">
        <v>51</v>
      </c>
    </row>
    <row r="13" spans="1:13" ht="30" customHeight="1" x14ac:dyDescent="0.3">
      <c r="A13" s="8" t="s">
        <v>588</v>
      </c>
      <c r="B13" s="8" t="s">
        <v>579</v>
      </c>
      <c r="C13" s="8" t="s">
        <v>589</v>
      </c>
      <c r="D13" s="8" t="s">
        <v>142</v>
      </c>
      <c r="E13" s="11"/>
      <c r="F13" s="11"/>
      <c r="G13" s="11"/>
      <c r="H13" s="11"/>
      <c r="I13" s="8" t="s">
        <v>590</v>
      </c>
      <c r="J13" s="8" t="s">
        <v>51</v>
      </c>
      <c r="K13" s="5" t="s">
        <v>51</v>
      </c>
      <c r="L13" s="5" t="s">
        <v>51</v>
      </c>
      <c r="M13" s="5" t="s">
        <v>51</v>
      </c>
    </row>
    <row r="14" spans="1:13" ht="30" customHeight="1" x14ac:dyDescent="0.3">
      <c r="A14" s="8" t="s">
        <v>591</v>
      </c>
      <c r="B14" s="8" t="s">
        <v>579</v>
      </c>
      <c r="C14" s="8" t="s">
        <v>512</v>
      </c>
      <c r="D14" s="8" t="s">
        <v>142</v>
      </c>
      <c r="E14" s="11"/>
      <c r="F14" s="11"/>
      <c r="G14" s="11"/>
      <c r="H14" s="11"/>
      <c r="I14" s="8" t="s">
        <v>592</v>
      </c>
      <c r="J14" s="8" t="s">
        <v>51</v>
      </c>
      <c r="K14" s="5" t="s">
        <v>51</v>
      </c>
      <c r="L14" s="5" t="s">
        <v>51</v>
      </c>
      <c r="M14" s="5" t="s">
        <v>51</v>
      </c>
    </row>
    <row r="15" spans="1:13" ht="30" customHeight="1" x14ac:dyDescent="0.3">
      <c r="A15" s="8" t="s">
        <v>593</v>
      </c>
      <c r="B15" s="8" t="s">
        <v>579</v>
      </c>
      <c r="C15" s="8" t="s">
        <v>594</v>
      </c>
      <c r="D15" s="8" t="s">
        <v>142</v>
      </c>
      <c r="E15" s="11"/>
      <c r="F15" s="11"/>
      <c r="G15" s="11"/>
      <c r="H15" s="11"/>
      <c r="I15" s="8" t="s">
        <v>595</v>
      </c>
      <c r="J15" s="8" t="s">
        <v>51</v>
      </c>
      <c r="K15" s="5" t="s">
        <v>51</v>
      </c>
      <c r="L15" s="5" t="s">
        <v>51</v>
      </c>
      <c r="M15" s="5" t="s">
        <v>51</v>
      </c>
    </row>
    <row r="16" spans="1:13" ht="30" customHeight="1" x14ac:dyDescent="0.3">
      <c r="A16" s="8" t="s">
        <v>596</v>
      </c>
      <c r="B16" s="8" t="s">
        <v>597</v>
      </c>
      <c r="C16" s="8" t="s">
        <v>576</v>
      </c>
      <c r="D16" s="8" t="s">
        <v>80</v>
      </c>
      <c r="E16" s="11"/>
      <c r="F16" s="11"/>
      <c r="G16" s="11"/>
      <c r="H16" s="11"/>
      <c r="I16" s="8" t="s">
        <v>598</v>
      </c>
      <c r="J16" s="8" t="s">
        <v>51</v>
      </c>
      <c r="K16" s="5" t="s">
        <v>51</v>
      </c>
      <c r="L16" s="5" t="s">
        <v>51</v>
      </c>
      <c r="M16" s="5" t="s">
        <v>51</v>
      </c>
    </row>
    <row r="17" spans="1:13" ht="30" customHeight="1" x14ac:dyDescent="0.3">
      <c r="A17" s="8" t="s">
        <v>493</v>
      </c>
      <c r="B17" s="8" t="s">
        <v>490</v>
      </c>
      <c r="C17" s="8" t="s">
        <v>491</v>
      </c>
      <c r="D17" s="8" t="s">
        <v>142</v>
      </c>
      <c r="E17" s="11"/>
      <c r="F17" s="11"/>
      <c r="G17" s="11"/>
      <c r="H17" s="11"/>
      <c r="I17" s="8" t="s">
        <v>492</v>
      </c>
      <c r="J17" s="8" t="s">
        <v>51</v>
      </c>
      <c r="K17" s="5" t="s">
        <v>51</v>
      </c>
      <c r="L17" s="5" t="s">
        <v>51</v>
      </c>
      <c r="M17" s="5" t="s">
        <v>51</v>
      </c>
    </row>
    <row r="18" spans="1:13" ht="30" customHeight="1" x14ac:dyDescent="0.3">
      <c r="A18" s="8" t="s">
        <v>497</v>
      </c>
      <c r="B18" s="8" t="s">
        <v>490</v>
      </c>
      <c r="C18" s="8" t="s">
        <v>495</v>
      </c>
      <c r="D18" s="8" t="s">
        <v>142</v>
      </c>
      <c r="E18" s="11"/>
      <c r="F18" s="11"/>
      <c r="G18" s="11"/>
      <c r="H18" s="11"/>
      <c r="I18" s="8" t="s">
        <v>496</v>
      </c>
      <c r="J18" s="8" t="s">
        <v>51</v>
      </c>
      <c r="K18" s="5" t="s">
        <v>51</v>
      </c>
      <c r="L18" s="5" t="s">
        <v>51</v>
      </c>
      <c r="M18" s="5" t="s">
        <v>51</v>
      </c>
    </row>
    <row r="19" spans="1:13" ht="30" customHeight="1" x14ac:dyDescent="0.3">
      <c r="A19" s="8" t="s">
        <v>499</v>
      </c>
      <c r="B19" s="8" t="s">
        <v>490</v>
      </c>
      <c r="C19" s="8" t="s">
        <v>398</v>
      </c>
      <c r="D19" s="8" t="s">
        <v>142</v>
      </c>
      <c r="E19" s="11"/>
      <c r="F19" s="11"/>
      <c r="G19" s="11"/>
      <c r="H19" s="11"/>
      <c r="I19" s="8" t="s">
        <v>498</v>
      </c>
      <c r="J19" s="8" t="s">
        <v>51</v>
      </c>
      <c r="K19" s="5" t="s">
        <v>51</v>
      </c>
      <c r="L19" s="5" t="s">
        <v>51</v>
      </c>
      <c r="M19" s="5" t="s">
        <v>51</v>
      </c>
    </row>
    <row r="20" spans="1:13" ht="30" customHeight="1" x14ac:dyDescent="0.3">
      <c r="A20" s="8" t="s">
        <v>547</v>
      </c>
      <c r="B20" s="8" t="s">
        <v>490</v>
      </c>
      <c r="C20" s="8" t="s">
        <v>512</v>
      </c>
      <c r="D20" s="8" t="s">
        <v>142</v>
      </c>
      <c r="E20" s="11"/>
      <c r="F20" s="11"/>
      <c r="G20" s="11"/>
      <c r="H20" s="11"/>
      <c r="I20" s="8" t="s">
        <v>546</v>
      </c>
      <c r="J20" s="8" t="s">
        <v>51</v>
      </c>
      <c r="K20" s="5" t="s">
        <v>51</v>
      </c>
      <c r="L20" s="5" t="s">
        <v>51</v>
      </c>
      <c r="M20" s="5" t="s">
        <v>51</v>
      </c>
    </row>
    <row r="21" spans="1:13" ht="30" customHeight="1" x14ac:dyDescent="0.3">
      <c r="A21" s="8" t="s">
        <v>358</v>
      </c>
      <c r="B21" s="8" t="s">
        <v>356</v>
      </c>
      <c r="C21" s="8" t="s">
        <v>141</v>
      </c>
      <c r="D21" s="8" t="s">
        <v>142</v>
      </c>
      <c r="E21" s="11"/>
      <c r="F21" s="11"/>
      <c r="G21" s="11"/>
      <c r="H21" s="11"/>
      <c r="I21" s="8" t="s">
        <v>357</v>
      </c>
      <c r="J21" s="8" t="s">
        <v>51</v>
      </c>
      <c r="K21" s="5" t="s">
        <v>51</v>
      </c>
      <c r="L21" s="5" t="s">
        <v>51</v>
      </c>
      <c r="M21" s="5" t="s">
        <v>51</v>
      </c>
    </row>
    <row r="22" spans="1:13" ht="30" customHeight="1" x14ac:dyDescent="0.3">
      <c r="A22" s="8" t="s">
        <v>361</v>
      </c>
      <c r="B22" s="8" t="s">
        <v>356</v>
      </c>
      <c r="C22" s="8" t="s">
        <v>146</v>
      </c>
      <c r="D22" s="8" t="s">
        <v>142</v>
      </c>
      <c r="E22" s="11"/>
      <c r="F22" s="11"/>
      <c r="G22" s="11"/>
      <c r="H22" s="11"/>
      <c r="I22" s="8" t="s">
        <v>360</v>
      </c>
      <c r="J22" s="8" t="s">
        <v>51</v>
      </c>
      <c r="K22" s="5" t="s">
        <v>51</v>
      </c>
      <c r="L22" s="5" t="s">
        <v>51</v>
      </c>
      <c r="M22" s="5" t="s">
        <v>51</v>
      </c>
    </row>
    <row r="23" spans="1:13" ht="30" customHeight="1" x14ac:dyDescent="0.3">
      <c r="A23" s="8" t="s">
        <v>364</v>
      </c>
      <c r="B23" s="8" t="s">
        <v>356</v>
      </c>
      <c r="C23" s="8" t="s">
        <v>150</v>
      </c>
      <c r="D23" s="8" t="s">
        <v>142</v>
      </c>
      <c r="E23" s="11"/>
      <c r="F23" s="11"/>
      <c r="G23" s="11"/>
      <c r="H23" s="11"/>
      <c r="I23" s="8" t="s">
        <v>363</v>
      </c>
      <c r="J23" s="8" t="s">
        <v>51</v>
      </c>
      <c r="K23" s="5" t="s">
        <v>51</v>
      </c>
      <c r="L23" s="5" t="s">
        <v>51</v>
      </c>
      <c r="M23" s="5" t="s">
        <v>51</v>
      </c>
    </row>
    <row r="24" spans="1:13" ht="30" customHeight="1" x14ac:dyDescent="0.3">
      <c r="A24" s="8" t="s">
        <v>367</v>
      </c>
      <c r="B24" s="8" t="s">
        <v>356</v>
      </c>
      <c r="C24" s="8" t="s">
        <v>154</v>
      </c>
      <c r="D24" s="8" t="s">
        <v>142</v>
      </c>
      <c r="E24" s="11"/>
      <c r="F24" s="11"/>
      <c r="G24" s="11"/>
      <c r="H24" s="11"/>
      <c r="I24" s="8" t="s">
        <v>366</v>
      </c>
      <c r="J24" s="8" t="s">
        <v>51</v>
      </c>
      <c r="K24" s="5" t="s">
        <v>51</v>
      </c>
      <c r="L24" s="5" t="s">
        <v>51</v>
      </c>
      <c r="M24" s="5" t="s">
        <v>51</v>
      </c>
    </row>
    <row r="25" spans="1:13" ht="30" customHeight="1" x14ac:dyDescent="0.3">
      <c r="A25" s="8" t="s">
        <v>371</v>
      </c>
      <c r="B25" s="8" t="s">
        <v>369</v>
      </c>
      <c r="C25" s="8" t="s">
        <v>146</v>
      </c>
      <c r="D25" s="8" t="s">
        <v>142</v>
      </c>
      <c r="E25" s="11"/>
      <c r="F25" s="11"/>
      <c r="G25" s="11"/>
      <c r="H25" s="11"/>
      <c r="I25" s="8" t="s">
        <v>370</v>
      </c>
      <c r="J25" s="8" t="s">
        <v>51</v>
      </c>
      <c r="K25" s="5" t="s">
        <v>51</v>
      </c>
      <c r="L25" s="5" t="s">
        <v>51</v>
      </c>
      <c r="M25" s="5" t="s">
        <v>51</v>
      </c>
    </row>
    <row r="26" spans="1:13" ht="30" customHeight="1" x14ac:dyDescent="0.3">
      <c r="A26" s="8" t="s">
        <v>550</v>
      </c>
      <c r="B26" s="8" t="s">
        <v>369</v>
      </c>
      <c r="C26" s="8" t="s">
        <v>516</v>
      </c>
      <c r="D26" s="8" t="s">
        <v>142</v>
      </c>
      <c r="E26" s="11"/>
      <c r="F26" s="11"/>
      <c r="G26" s="11"/>
      <c r="H26" s="11"/>
      <c r="I26" s="8" t="s">
        <v>549</v>
      </c>
      <c r="J26" s="8" t="s">
        <v>51</v>
      </c>
      <c r="K26" s="5" t="s">
        <v>51</v>
      </c>
      <c r="L26" s="5" t="s">
        <v>51</v>
      </c>
      <c r="M26" s="5" t="s">
        <v>51</v>
      </c>
    </row>
    <row r="27" spans="1:13" ht="30" customHeight="1" x14ac:dyDescent="0.3">
      <c r="A27" s="8" t="s">
        <v>374</v>
      </c>
      <c r="B27" s="8" t="s">
        <v>372</v>
      </c>
      <c r="C27" s="8" t="s">
        <v>150</v>
      </c>
      <c r="D27" s="8" t="s">
        <v>142</v>
      </c>
      <c r="E27" s="11"/>
      <c r="F27" s="11"/>
      <c r="G27" s="11"/>
      <c r="H27" s="11"/>
      <c r="I27" s="8" t="s">
        <v>373</v>
      </c>
      <c r="J27" s="8" t="s">
        <v>51</v>
      </c>
      <c r="K27" s="5" t="s">
        <v>51</v>
      </c>
      <c r="L27" s="5" t="s">
        <v>51</v>
      </c>
      <c r="M27" s="5" t="s">
        <v>51</v>
      </c>
    </row>
    <row r="28" spans="1:13" ht="30" customHeight="1" x14ac:dyDescent="0.3">
      <c r="A28" s="8" t="s">
        <v>377</v>
      </c>
      <c r="B28" s="8" t="s">
        <v>372</v>
      </c>
      <c r="C28" s="8" t="s">
        <v>154</v>
      </c>
      <c r="D28" s="8" t="s">
        <v>142</v>
      </c>
      <c r="E28" s="11"/>
      <c r="F28" s="11"/>
      <c r="G28" s="11"/>
      <c r="H28" s="11"/>
      <c r="I28" s="8" t="s">
        <v>376</v>
      </c>
      <c r="J28" s="8" t="s">
        <v>51</v>
      </c>
      <c r="K28" s="5" t="s">
        <v>51</v>
      </c>
      <c r="L28" s="5" t="s">
        <v>51</v>
      </c>
      <c r="M28" s="5" t="s">
        <v>51</v>
      </c>
    </row>
    <row r="29" spans="1:13" ht="30" customHeight="1" x14ac:dyDescent="0.3">
      <c r="A29" s="8" t="s">
        <v>501</v>
      </c>
      <c r="B29" s="8" t="s">
        <v>372</v>
      </c>
      <c r="C29" s="8" t="s">
        <v>491</v>
      </c>
      <c r="D29" s="8" t="s">
        <v>142</v>
      </c>
      <c r="E29" s="11"/>
      <c r="F29" s="11"/>
      <c r="G29" s="11"/>
      <c r="H29" s="11"/>
      <c r="I29" s="8" t="s">
        <v>500</v>
      </c>
      <c r="J29" s="8" t="s">
        <v>51</v>
      </c>
      <c r="K29" s="5" t="s">
        <v>51</v>
      </c>
      <c r="L29" s="5" t="s">
        <v>51</v>
      </c>
      <c r="M29" s="5" t="s">
        <v>51</v>
      </c>
    </row>
    <row r="30" spans="1:13" ht="30" customHeight="1" x14ac:dyDescent="0.3">
      <c r="A30" s="8" t="s">
        <v>504</v>
      </c>
      <c r="B30" s="8" t="s">
        <v>372</v>
      </c>
      <c r="C30" s="8" t="s">
        <v>495</v>
      </c>
      <c r="D30" s="8" t="s">
        <v>142</v>
      </c>
      <c r="E30" s="11"/>
      <c r="F30" s="11"/>
      <c r="G30" s="11"/>
      <c r="H30" s="11"/>
      <c r="I30" s="8" t="s">
        <v>503</v>
      </c>
      <c r="J30" s="8" t="s">
        <v>51</v>
      </c>
      <c r="K30" s="5" t="s">
        <v>51</v>
      </c>
      <c r="L30" s="5" t="s">
        <v>51</v>
      </c>
      <c r="M30" s="5" t="s">
        <v>51</v>
      </c>
    </row>
    <row r="31" spans="1:13" ht="30" customHeight="1" x14ac:dyDescent="0.3">
      <c r="A31" s="8" t="s">
        <v>507</v>
      </c>
      <c r="B31" s="8" t="s">
        <v>372</v>
      </c>
      <c r="C31" s="8" t="s">
        <v>398</v>
      </c>
      <c r="D31" s="8" t="s">
        <v>142</v>
      </c>
      <c r="E31" s="11"/>
      <c r="F31" s="11"/>
      <c r="G31" s="11"/>
      <c r="H31" s="11"/>
      <c r="I31" s="8" t="s">
        <v>506</v>
      </c>
      <c r="J31" s="8" t="s">
        <v>51</v>
      </c>
      <c r="K31" s="5" t="s">
        <v>51</v>
      </c>
      <c r="L31" s="5" t="s">
        <v>51</v>
      </c>
      <c r="M31" s="5" t="s">
        <v>51</v>
      </c>
    </row>
    <row r="32" spans="1:13" ht="30" customHeight="1" x14ac:dyDescent="0.3">
      <c r="A32" s="8" t="s">
        <v>275</v>
      </c>
      <c r="B32" s="8" t="s">
        <v>96</v>
      </c>
      <c r="C32" s="8" t="s">
        <v>273</v>
      </c>
      <c r="D32" s="8" t="s">
        <v>80</v>
      </c>
      <c r="E32" s="11"/>
      <c r="F32" s="11"/>
      <c r="G32" s="11"/>
      <c r="H32" s="11"/>
      <c r="I32" s="8" t="s">
        <v>274</v>
      </c>
      <c r="J32" s="8" t="s">
        <v>51</v>
      </c>
      <c r="K32" s="5" t="s">
        <v>51</v>
      </c>
      <c r="L32" s="5" t="s">
        <v>51</v>
      </c>
      <c r="M32" s="5" t="s">
        <v>51</v>
      </c>
    </row>
    <row r="33" spans="1:13" ht="30" customHeight="1" x14ac:dyDescent="0.3">
      <c r="A33" s="8" t="s">
        <v>99</v>
      </c>
      <c r="B33" s="8" t="s">
        <v>96</v>
      </c>
      <c r="C33" s="8" t="s">
        <v>97</v>
      </c>
      <c r="D33" s="8" t="s">
        <v>80</v>
      </c>
      <c r="E33" s="11"/>
      <c r="F33" s="11"/>
      <c r="G33" s="11"/>
      <c r="H33" s="11"/>
      <c r="I33" s="8" t="s">
        <v>98</v>
      </c>
      <c r="J33" s="8" t="s">
        <v>51</v>
      </c>
      <c r="K33" s="5" t="s">
        <v>51</v>
      </c>
      <c r="L33" s="5" t="s">
        <v>51</v>
      </c>
      <c r="M33" s="5" t="s">
        <v>51</v>
      </c>
    </row>
    <row r="34" spans="1:13" ht="30" customHeight="1" x14ac:dyDescent="0.3">
      <c r="A34" s="8" t="s">
        <v>103</v>
      </c>
      <c r="B34" s="8" t="s">
        <v>96</v>
      </c>
      <c r="C34" s="8" t="s">
        <v>101</v>
      </c>
      <c r="D34" s="8" t="s">
        <v>80</v>
      </c>
      <c r="E34" s="11"/>
      <c r="F34" s="11"/>
      <c r="G34" s="11"/>
      <c r="H34" s="11"/>
      <c r="I34" s="8" t="s">
        <v>102</v>
      </c>
      <c r="J34" s="8" t="s">
        <v>51</v>
      </c>
      <c r="K34" s="5" t="s">
        <v>51</v>
      </c>
      <c r="L34" s="5" t="s">
        <v>51</v>
      </c>
      <c r="M34" s="5" t="s">
        <v>51</v>
      </c>
    </row>
    <row r="35" spans="1:13" ht="30" customHeight="1" x14ac:dyDescent="0.3">
      <c r="A35" s="8" t="s">
        <v>281</v>
      </c>
      <c r="B35" s="8" t="s">
        <v>278</v>
      </c>
      <c r="C35" s="8" t="s">
        <v>279</v>
      </c>
      <c r="D35" s="8" t="s">
        <v>80</v>
      </c>
      <c r="E35" s="11"/>
      <c r="F35" s="11"/>
      <c r="G35" s="11"/>
      <c r="H35" s="11"/>
      <c r="I35" s="8" t="s">
        <v>280</v>
      </c>
      <c r="J35" s="8" t="s">
        <v>51</v>
      </c>
      <c r="K35" s="5" t="s">
        <v>51</v>
      </c>
      <c r="L35" s="5" t="s">
        <v>51</v>
      </c>
      <c r="M35" s="5" t="s">
        <v>51</v>
      </c>
    </row>
    <row r="36" spans="1:13" ht="30" customHeight="1" x14ac:dyDescent="0.3">
      <c r="A36" s="8" t="s">
        <v>285</v>
      </c>
      <c r="B36" s="8" t="s">
        <v>278</v>
      </c>
      <c r="C36" s="8" t="s">
        <v>283</v>
      </c>
      <c r="D36" s="8" t="s">
        <v>80</v>
      </c>
      <c r="E36" s="11"/>
      <c r="F36" s="11"/>
      <c r="G36" s="11"/>
      <c r="H36" s="11"/>
      <c r="I36" s="8" t="s">
        <v>284</v>
      </c>
      <c r="J36" s="8" t="s">
        <v>51</v>
      </c>
      <c r="K36" s="5" t="s">
        <v>51</v>
      </c>
      <c r="L36" s="5" t="s">
        <v>51</v>
      </c>
      <c r="M36" s="5" t="s">
        <v>51</v>
      </c>
    </row>
    <row r="37" spans="1:13" ht="30" customHeight="1" x14ac:dyDescent="0.3">
      <c r="A37" s="8" t="s">
        <v>289</v>
      </c>
      <c r="B37" s="8" t="s">
        <v>278</v>
      </c>
      <c r="C37" s="8" t="s">
        <v>287</v>
      </c>
      <c r="D37" s="8" t="s">
        <v>80</v>
      </c>
      <c r="E37" s="11"/>
      <c r="F37" s="11"/>
      <c r="G37" s="11"/>
      <c r="H37" s="11"/>
      <c r="I37" s="8" t="s">
        <v>288</v>
      </c>
      <c r="J37" s="8" t="s">
        <v>51</v>
      </c>
      <c r="K37" s="5" t="s">
        <v>51</v>
      </c>
      <c r="L37" s="5" t="s">
        <v>51</v>
      </c>
      <c r="M37" s="5" t="s">
        <v>51</v>
      </c>
    </row>
    <row r="38" spans="1:13" ht="30" customHeight="1" x14ac:dyDescent="0.3">
      <c r="A38" s="8" t="s">
        <v>293</v>
      </c>
      <c r="B38" s="8" t="s">
        <v>278</v>
      </c>
      <c r="C38" s="8" t="s">
        <v>291</v>
      </c>
      <c r="D38" s="8" t="s">
        <v>80</v>
      </c>
      <c r="E38" s="11"/>
      <c r="F38" s="11"/>
      <c r="G38" s="11"/>
      <c r="H38" s="11"/>
      <c r="I38" s="8" t="s">
        <v>292</v>
      </c>
      <c r="J38" s="8" t="s">
        <v>51</v>
      </c>
      <c r="K38" s="5" t="s">
        <v>51</v>
      </c>
      <c r="L38" s="5" t="s">
        <v>51</v>
      </c>
      <c r="M38" s="5" t="s">
        <v>51</v>
      </c>
    </row>
    <row r="39" spans="1:13" ht="30" customHeight="1" x14ac:dyDescent="0.3">
      <c r="A39" s="8" t="s">
        <v>384</v>
      </c>
      <c r="B39" s="8" t="s">
        <v>381</v>
      </c>
      <c r="C39" s="8" t="s">
        <v>382</v>
      </c>
      <c r="D39" s="8" t="s">
        <v>80</v>
      </c>
      <c r="E39" s="11"/>
      <c r="F39" s="11"/>
      <c r="G39" s="11"/>
      <c r="H39" s="11"/>
      <c r="I39" s="8" t="s">
        <v>383</v>
      </c>
      <c r="J39" s="8" t="s">
        <v>51</v>
      </c>
      <c r="K39" s="5" t="s">
        <v>51</v>
      </c>
      <c r="L39" s="5" t="s">
        <v>51</v>
      </c>
      <c r="M39" s="5" t="s">
        <v>51</v>
      </c>
    </row>
    <row r="40" spans="1:13" ht="30" customHeight="1" x14ac:dyDescent="0.3">
      <c r="A40" s="8" t="s">
        <v>388</v>
      </c>
      <c r="B40" s="8" t="s">
        <v>381</v>
      </c>
      <c r="C40" s="8" t="s">
        <v>386</v>
      </c>
      <c r="D40" s="8" t="s">
        <v>80</v>
      </c>
      <c r="E40" s="11"/>
      <c r="F40" s="11"/>
      <c r="G40" s="11"/>
      <c r="H40" s="11"/>
      <c r="I40" s="8" t="s">
        <v>387</v>
      </c>
      <c r="J40" s="8" t="s">
        <v>51</v>
      </c>
      <c r="K40" s="5" t="s">
        <v>51</v>
      </c>
      <c r="L40" s="5" t="s">
        <v>51</v>
      </c>
      <c r="M40" s="5" t="s">
        <v>51</v>
      </c>
    </row>
    <row r="41" spans="1:13" ht="30" customHeight="1" x14ac:dyDescent="0.3">
      <c r="A41" s="8" t="s">
        <v>392</v>
      </c>
      <c r="B41" s="8" t="s">
        <v>381</v>
      </c>
      <c r="C41" s="8" t="s">
        <v>390</v>
      </c>
      <c r="D41" s="8" t="s">
        <v>80</v>
      </c>
      <c r="E41" s="11"/>
      <c r="F41" s="11"/>
      <c r="G41" s="11"/>
      <c r="H41" s="11"/>
      <c r="I41" s="8" t="s">
        <v>391</v>
      </c>
      <c r="J41" s="8" t="s">
        <v>51</v>
      </c>
      <c r="K41" s="5" t="s">
        <v>51</v>
      </c>
      <c r="L41" s="5" t="s">
        <v>51</v>
      </c>
      <c r="M41" s="5" t="s">
        <v>51</v>
      </c>
    </row>
    <row r="42" spans="1:13" ht="30" customHeight="1" x14ac:dyDescent="0.3">
      <c r="A42" s="8" t="s">
        <v>396</v>
      </c>
      <c r="B42" s="8" t="s">
        <v>381</v>
      </c>
      <c r="C42" s="8" t="s">
        <v>394</v>
      </c>
      <c r="D42" s="8" t="s">
        <v>80</v>
      </c>
      <c r="E42" s="11"/>
      <c r="F42" s="11"/>
      <c r="G42" s="11"/>
      <c r="H42" s="11"/>
      <c r="I42" s="8" t="s">
        <v>395</v>
      </c>
      <c r="J42" s="8" t="s">
        <v>51</v>
      </c>
      <c r="K42" s="5" t="s">
        <v>51</v>
      </c>
      <c r="L42" s="5" t="s">
        <v>51</v>
      </c>
      <c r="M42" s="5" t="s">
        <v>51</v>
      </c>
    </row>
    <row r="43" spans="1:13" ht="30" customHeight="1" x14ac:dyDescent="0.3">
      <c r="A43" s="8" t="s">
        <v>400</v>
      </c>
      <c r="B43" s="8" t="s">
        <v>381</v>
      </c>
      <c r="C43" s="8" t="s">
        <v>398</v>
      </c>
      <c r="D43" s="8" t="s">
        <v>80</v>
      </c>
      <c r="E43" s="11"/>
      <c r="F43" s="11"/>
      <c r="G43" s="11"/>
      <c r="H43" s="11"/>
      <c r="I43" s="8" t="s">
        <v>399</v>
      </c>
      <c r="J43" s="8" t="s">
        <v>51</v>
      </c>
      <c r="K43" s="5" t="s">
        <v>51</v>
      </c>
      <c r="L43" s="5" t="s">
        <v>51</v>
      </c>
      <c r="M43" s="5" t="s">
        <v>51</v>
      </c>
    </row>
    <row r="44" spans="1:13" ht="30" customHeight="1" x14ac:dyDescent="0.3">
      <c r="A44" s="8" t="s">
        <v>404</v>
      </c>
      <c r="B44" s="8" t="s">
        <v>402</v>
      </c>
      <c r="C44" s="8" t="s">
        <v>390</v>
      </c>
      <c r="D44" s="8" t="s">
        <v>80</v>
      </c>
      <c r="E44" s="11"/>
      <c r="F44" s="11"/>
      <c r="G44" s="11"/>
      <c r="H44" s="11"/>
      <c r="I44" s="8" t="s">
        <v>403</v>
      </c>
      <c r="J44" s="8" t="s">
        <v>51</v>
      </c>
      <c r="K44" s="5" t="s">
        <v>51</v>
      </c>
      <c r="L44" s="5" t="s">
        <v>51</v>
      </c>
      <c r="M44" s="5" t="s">
        <v>51</v>
      </c>
    </row>
    <row r="45" spans="1:13" ht="30" customHeight="1" x14ac:dyDescent="0.3">
      <c r="A45" s="8" t="s">
        <v>407</v>
      </c>
      <c r="B45" s="8" t="s">
        <v>402</v>
      </c>
      <c r="C45" s="8" t="s">
        <v>398</v>
      </c>
      <c r="D45" s="8" t="s">
        <v>80</v>
      </c>
      <c r="E45" s="11"/>
      <c r="F45" s="11"/>
      <c r="G45" s="11"/>
      <c r="H45" s="11"/>
      <c r="I45" s="8" t="s">
        <v>406</v>
      </c>
      <c r="J45" s="8" t="s">
        <v>51</v>
      </c>
      <c r="K45" s="5" t="s">
        <v>51</v>
      </c>
      <c r="L45" s="5" t="s">
        <v>51</v>
      </c>
      <c r="M45" s="5" t="s">
        <v>51</v>
      </c>
    </row>
    <row r="46" spans="1:13" ht="30" customHeight="1" x14ac:dyDescent="0.3">
      <c r="A46" s="8" t="s">
        <v>514</v>
      </c>
      <c r="B46" s="8" t="s">
        <v>402</v>
      </c>
      <c r="C46" s="8" t="s">
        <v>512</v>
      </c>
      <c r="D46" s="8" t="s">
        <v>80</v>
      </c>
      <c r="E46" s="11"/>
      <c r="F46" s="11"/>
      <c r="G46" s="11"/>
      <c r="H46" s="11"/>
      <c r="I46" s="8" t="s">
        <v>513</v>
      </c>
      <c r="J46" s="8" t="s">
        <v>51</v>
      </c>
      <c r="K46" s="5" t="s">
        <v>51</v>
      </c>
      <c r="L46" s="5" t="s">
        <v>51</v>
      </c>
      <c r="M46" s="5" t="s">
        <v>51</v>
      </c>
    </row>
    <row r="47" spans="1:13" ht="30" customHeight="1" x14ac:dyDescent="0.3">
      <c r="A47" s="8" t="s">
        <v>411</v>
      </c>
      <c r="B47" s="8" t="s">
        <v>409</v>
      </c>
      <c r="C47" s="8" t="s">
        <v>390</v>
      </c>
      <c r="D47" s="8" t="s">
        <v>80</v>
      </c>
      <c r="E47" s="11"/>
      <c r="F47" s="11"/>
      <c r="G47" s="11"/>
      <c r="H47" s="11"/>
      <c r="I47" s="8" t="s">
        <v>410</v>
      </c>
      <c r="J47" s="8" t="s">
        <v>51</v>
      </c>
      <c r="K47" s="5" t="s">
        <v>51</v>
      </c>
      <c r="L47" s="5" t="s">
        <v>51</v>
      </c>
      <c r="M47" s="5" t="s">
        <v>51</v>
      </c>
    </row>
    <row r="48" spans="1:13" ht="30" customHeight="1" x14ac:dyDescent="0.3">
      <c r="A48" s="8" t="s">
        <v>414</v>
      </c>
      <c r="B48" s="8" t="s">
        <v>409</v>
      </c>
      <c r="C48" s="8" t="s">
        <v>394</v>
      </c>
      <c r="D48" s="8" t="s">
        <v>80</v>
      </c>
      <c r="E48" s="11"/>
      <c r="F48" s="11"/>
      <c r="G48" s="11"/>
      <c r="H48" s="11"/>
      <c r="I48" s="8" t="s">
        <v>413</v>
      </c>
      <c r="J48" s="8" t="s">
        <v>51</v>
      </c>
      <c r="K48" s="5" t="s">
        <v>51</v>
      </c>
      <c r="L48" s="5" t="s">
        <v>51</v>
      </c>
      <c r="M48" s="5" t="s">
        <v>51</v>
      </c>
    </row>
    <row r="49" spans="1:13" ht="30" customHeight="1" x14ac:dyDescent="0.3">
      <c r="A49" s="8" t="s">
        <v>417</v>
      </c>
      <c r="B49" s="8" t="s">
        <v>409</v>
      </c>
      <c r="C49" s="8" t="s">
        <v>398</v>
      </c>
      <c r="D49" s="8" t="s">
        <v>80</v>
      </c>
      <c r="E49" s="11"/>
      <c r="F49" s="11"/>
      <c r="G49" s="11"/>
      <c r="H49" s="11"/>
      <c r="I49" s="8" t="s">
        <v>416</v>
      </c>
      <c r="J49" s="8" t="s">
        <v>51</v>
      </c>
      <c r="K49" s="5" t="s">
        <v>51</v>
      </c>
      <c r="L49" s="5" t="s">
        <v>51</v>
      </c>
      <c r="M49" s="5" t="s">
        <v>51</v>
      </c>
    </row>
    <row r="50" spans="1:13" ht="30" customHeight="1" x14ac:dyDescent="0.3">
      <c r="A50" s="8" t="s">
        <v>259</v>
      </c>
      <c r="B50" s="8" t="s">
        <v>256</v>
      </c>
      <c r="C50" s="8" t="s">
        <v>257</v>
      </c>
      <c r="D50" s="8" t="s">
        <v>80</v>
      </c>
      <c r="E50" s="11"/>
      <c r="F50" s="11"/>
      <c r="G50" s="11"/>
      <c r="H50" s="11"/>
      <c r="I50" s="8" t="s">
        <v>258</v>
      </c>
      <c r="J50" s="8" t="s">
        <v>51</v>
      </c>
      <c r="K50" s="5" t="s">
        <v>51</v>
      </c>
      <c r="L50" s="5" t="s">
        <v>51</v>
      </c>
      <c r="M50" s="5" t="s">
        <v>51</v>
      </c>
    </row>
    <row r="51" spans="1:13" ht="30" customHeight="1" x14ac:dyDescent="0.3">
      <c r="A51" s="8" t="s">
        <v>263</v>
      </c>
      <c r="B51" s="8" t="s">
        <v>256</v>
      </c>
      <c r="C51" s="8" t="s">
        <v>261</v>
      </c>
      <c r="D51" s="8" t="s">
        <v>80</v>
      </c>
      <c r="E51" s="11"/>
      <c r="F51" s="11"/>
      <c r="G51" s="11"/>
      <c r="H51" s="11"/>
      <c r="I51" s="8" t="s">
        <v>262</v>
      </c>
      <c r="J51" s="8" t="s">
        <v>51</v>
      </c>
      <c r="K51" s="5" t="s">
        <v>51</v>
      </c>
      <c r="L51" s="5" t="s">
        <v>51</v>
      </c>
      <c r="M51" s="5" t="s">
        <v>51</v>
      </c>
    </row>
    <row r="52" spans="1:13" ht="30" customHeight="1" x14ac:dyDescent="0.3">
      <c r="A52" s="8" t="s">
        <v>267</v>
      </c>
      <c r="B52" s="8" t="s">
        <v>256</v>
      </c>
      <c r="C52" s="8" t="s">
        <v>265</v>
      </c>
      <c r="D52" s="8" t="s">
        <v>80</v>
      </c>
      <c r="E52" s="11"/>
      <c r="F52" s="11"/>
      <c r="G52" s="11"/>
      <c r="H52" s="11"/>
      <c r="I52" s="8" t="s">
        <v>266</v>
      </c>
      <c r="J52" s="8" t="s">
        <v>51</v>
      </c>
      <c r="K52" s="5" t="s">
        <v>51</v>
      </c>
      <c r="L52" s="5" t="s">
        <v>51</v>
      </c>
      <c r="M52" s="5" t="s">
        <v>51</v>
      </c>
    </row>
    <row r="53" spans="1:13" ht="30" customHeight="1" x14ac:dyDescent="0.3">
      <c r="A53" s="8" t="s">
        <v>271</v>
      </c>
      <c r="B53" s="8" t="s">
        <v>256</v>
      </c>
      <c r="C53" s="8" t="s">
        <v>269</v>
      </c>
      <c r="D53" s="8" t="s">
        <v>80</v>
      </c>
      <c r="E53" s="11"/>
      <c r="F53" s="11"/>
      <c r="G53" s="11"/>
      <c r="H53" s="11"/>
      <c r="I53" s="8" t="s">
        <v>270</v>
      </c>
      <c r="J53" s="8" t="s">
        <v>51</v>
      </c>
      <c r="K53" s="5" t="s">
        <v>51</v>
      </c>
      <c r="L53" s="5" t="s">
        <v>51</v>
      </c>
      <c r="M53" s="5" t="s">
        <v>51</v>
      </c>
    </row>
    <row r="54" spans="1:13" ht="30" customHeight="1" x14ac:dyDescent="0.3">
      <c r="A54" s="8" t="s">
        <v>82</v>
      </c>
      <c r="B54" s="8" t="s">
        <v>78</v>
      </c>
      <c r="C54" s="8" t="s">
        <v>79</v>
      </c>
      <c r="D54" s="8" t="s">
        <v>80</v>
      </c>
      <c r="E54" s="11"/>
      <c r="F54" s="11"/>
      <c r="G54" s="11"/>
      <c r="H54" s="11"/>
      <c r="I54" s="8" t="s">
        <v>81</v>
      </c>
      <c r="J54" s="8" t="s">
        <v>51</v>
      </c>
      <c r="K54" s="5" t="s">
        <v>51</v>
      </c>
      <c r="L54" s="5" t="s">
        <v>51</v>
      </c>
      <c r="M54" s="5" t="s">
        <v>51</v>
      </c>
    </row>
    <row r="55" spans="1:13" ht="30" customHeight="1" x14ac:dyDescent="0.3">
      <c r="A55" s="8" t="s">
        <v>86</v>
      </c>
      <c r="B55" s="8" t="s">
        <v>78</v>
      </c>
      <c r="C55" s="8" t="s">
        <v>84</v>
      </c>
      <c r="D55" s="8" t="s">
        <v>80</v>
      </c>
      <c r="E55" s="11"/>
      <c r="F55" s="11"/>
      <c r="G55" s="11"/>
      <c r="H55" s="11"/>
      <c r="I55" s="8" t="s">
        <v>85</v>
      </c>
      <c r="J55" s="8" t="s">
        <v>51</v>
      </c>
      <c r="K55" s="5" t="s">
        <v>51</v>
      </c>
      <c r="L55" s="5" t="s">
        <v>51</v>
      </c>
      <c r="M55" s="5" t="s">
        <v>51</v>
      </c>
    </row>
    <row r="56" spans="1:13" ht="30" customHeight="1" x14ac:dyDescent="0.3">
      <c r="A56" s="8" t="s">
        <v>90</v>
      </c>
      <c r="B56" s="8" t="s">
        <v>78</v>
      </c>
      <c r="C56" s="8" t="s">
        <v>88</v>
      </c>
      <c r="D56" s="8" t="s">
        <v>80</v>
      </c>
      <c r="E56" s="11"/>
      <c r="F56" s="11"/>
      <c r="G56" s="11"/>
      <c r="H56" s="11"/>
      <c r="I56" s="8" t="s">
        <v>89</v>
      </c>
      <c r="J56" s="8" t="s">
        <v>51</v>
      </c>
      <c r="K56" s="5" t="s">
        <v>51</v>
      </c>
      <c r="L56" s="5" t="s">
        <v>51</v>
      </c>
      <c r="M56" s="5" t="s">
        <v>51</v>
      </c>
    </row>
    <row r="57" spans="1:13" ht="30" customHeight="1" x14ac:dyDescent="0.3">
      <c r="A57" s="8" t="s">
        <v>94</v>
      </c>
      <c r="B57" s="8" t="s">
        <v>78</v>
      </c>
      <c r="C57" s="8" t="s">
        <v>92</v>
      </c>
      <c r="D57" s="8" t="s">
        <v>80</v>
      </c>
      <c r="E57" s="11"/>
      <c r="F57" s="11"/>
      <c r="G57" s="11"/>
      <c r="H57" s="11"/>
      <c r="I57" s="8" t="s">
        <v>93</v>
      </c>
      <c r="J57" s="8" t="s">
        <v>51</v>
      </c>
      <c r="K57" s="5" t="s">
        <v>51</v>
      </c>
      <c r="L57" s="5" t="s">
        <v>51</v>
      </c>
      <c r="M57" s="5" t="s">
        <v>51</v>
      </c>
    </row>
    <row r="58" spans="1:13" ht="30" customHeight="1" x14ac:dyDescent="0.3">
      <c r="A58" s="8" t="s">
        <v>488</v>
      </c>
      <c r="B58" s="8" t="s">
        <v>486</v>
      </c>
      <c r="C58" s="8" t="s">
        <v>394</v>
      </c>
      <c r="D58" s="8" t="s">
        <v>107</v>
      </c>
      <c r="E58" s="11"/>
      <c r="F58" s="11"/>
      <c r="G58" s="11"/>
      <c r="H58" s="11"/>
      <c r="I58" s="8" t="s">
        <v>487</v>
      </c>
      <c r="J58" s="8" t="s">
        <v>51</v>
      </c>
      <c r="K58" s="5" t="s">
        <v>51</v>
      </c>
      <c r="L58" s="5" t="s">
        <v>51</v>
      </c>
      <c r="M58" s="5" t="s">
        <v>51</v>
      </c>
    </row>
    <row r="59" spans="1:13" ht="30" customHeight="1" x14ac:dyDescent="0.3">
      <c r="A59" s="8" t="s">
        <v>537</v>
      </c>
      <c r="B59" s="8" t="s">
        <v>535</v>
      </c>
      <c r="C59" s="8" t="s">
        <v>398</v>
      </c>
      <c r="D59" s="8" t="s">
        <v>80</v>
      </c>
      <c r="E59" s="11"/>
      <c r="F59" s="11"/>
      <c r="G59" s="11"/>
      <c r="H59" s="11"/>
      <c r="I59" s="8" t="s">
        <v>536</v>
      </c>
      <c r="J59" s="8" t="s">
        <v>51</v>
      </c>
      <c r="K59" s="5" t="s">
        <v>51</v>
      </c>
      <c r="L59" s="5" t="s">
        <v>51</v>
      </c>
      <c r="M59" s="5" t="s">
        <v>51</v>
      </c>
    </row>
    <row r="60" spans="1:13" ht="30" customHeight="1" x14ac:dyDescent="0.3">
      <c r="A60" s="8" t="s">
        <v>166</v>
      </c>
      <c r="B60" s="8" t="s">
        <v>163</v>
      </c>
      <c r="C60" s="8" t="s">
        <v>51</v>
      </c>
      <c r="D60" s="8" t="s">
        <v>164</v>
      </c>
      <c r="E60" s="11"/>
      <c r="F60" s="11"/>
      <c r="G60" s="11"/>
      <c r="H60" s="11"/>
      <c r="I60" s="8" t="s">
        <v>165</v>
      </c>
      <c r="J60" s="8" t="s">
        <v>51</v>
      </c>
      <c r="K60" s="5" t="s">
        <v>51</v>
      </c>
      <c r="L60" s="5" t="s">
        <v>51</v>
      </c>
      <c r="M60" s="5" t="s">
        <v>51</v>
      </c>
    </row>
    <row r="61" spans="1:13" ht="30" customHeight="1" x14ac:dyDescent="0.3">
      <c r="A61" s="8" t="s">
        <v>170</v>
      </c>
      <c r="B61" s="8" t="s">
        <v>168</v>
      </c>
      <c r="C61" s="8" t="s">
        <v>51</v>
      </c>
      <c r="D61" s="8" t="s">
        <v>164</v>
      </c>
      <c r="E61" s="11"/>
      <c r="F61" s="11"/>
      <c r="G61" s="11"/>
      <c r="H61" s="11"/>
      <c r="I61" s="8" t="s">
        <v>169</v>
      </c>
      <c r="J61" s="8" t="s">
        <v>51</v>
      </c>
      <c r="K61" s="5" t="s">
        <v>51</v>
      </c>
      <c r="L61" s="5" t="s">
        <v>51</v>
      </c>
      <c r="M61" s="5" t="s">
        <v>51</v>
      </c>
    </row>
    <row r="62" spans="1:13" ht="30" customHeight="1" x14ac:dyDescent="0.3">
      <c r="A62" s="8" t="s">
        <v>174</v>
      </c>
      <c r="B62" s="8" t="s">
        <v>172</v>
      </c>
      <c r="C62" s="8" t="s">
        <v>51</v>
      </c>
      <c r="D62" s="8" t="s">
        <v>164</v>
      </c>
      <c r="E62" s="11"/>
      <c r="F62" s="11"/>
      <c r="G62" s="11"/>
      <c r="H62" s="11"/>
      <c r="I62" s="8" t="s">
        <v>173</v>
      </c>
      <c r="J62" s="8" t="s">
        <v>51</v>
      </c>
      <c r="K62" s="5" t="s">
        <v>51</v>
      </c>
      <c r="L62" s="5" t="s">
        <v>51</v>
      </c>
      <c r="M62" s="5" t="s">
        <v>51</v>
      </c>
    </row>
    <row r="63" spans="1:13" ht="30" customHeight="1" x14ac:dyDescent="0.3">
      <c r="A63" s="8" t="s">
        <v>178</v>
      </c>
      <c r="B63" s="8" t="s">
        <v>176</v>
      </c>
      <c r="C63" s="8" t="s">
        <v>51</v>
      </c>
      <c r="D63" s="8" t="s">
        <v>164</v>
      </c>
      <c r="E63" s="11"/>
      <c r="F63" s="11"/>
      <c r="G63" s="11"/>
      <c r="H63" s="11"/>
      <c r="I63" s="8" t="s">
        <v>177</v>
      </c>
      <c r="J63" s="8" t="s">
        <v>51</v>
      </c>
      <c r="K63" s="5" t="s">
        <v>51</v>
      </c>
      <c r="L63" s="5" t="s">
        <v>51</v>
      </c>
      <c r="M63" s="5" t="s">
        <v>51</v>
      </c>
    </row>
    <row r="64" spans="1:13" ht="30" customHeight="1" x14ac:dyDescent="0.3">
      <c r="A64" s="8" t="s">
        <v>61</v>
      </c>
      <c r="B64" s="8" t="s">
        <v>57</v>
      </c>
      <c r="C64" s="8" t="s">
        <v>58</v>
      </c>
      <c r="D64" s="8" t="s">
        <v>59</v>
      </c>
      <c r="E64" s="11"/>
      <c r="F64" s="11"/>
      <c r="G64" s="11"/>
      <c r="H64" s="11"/>
      <c r="I64" s="8" t="s">
        <v>60</v>
      </c>
      <c r="J64" s="8" t="s">
        <v>51</v>
      </c>
      <c r="K64" s="5" t="s">
        <v>51</v>
      </c>
      <c r="L64" s="5" t="s">
        <v>51</v>
      </c>
      <c r="M64" s="5" t="s">
        <v>51</v>
      </c>
    </row>
    <row r="65" spans="1:13" ht="30" customHeight="1" x14ac:dyDescent="0.3">
      <c r="A65" s="8" t="s">
        <v>72</v>
      </c>
      <c r="B65" s="8" t="s">
        <v>69</v>
      </c>
      <c r="C65" s="8" t="s">
        <v>70</v>
      </c>
      <c r="D65" s="8" t="s">
        <v>59</v>
      </c>
      <c r="E65" s="11"/>
      <c r="F65" s="11"/>
      <c r="G65" s="11"/>
      <c r="H65" s="11"/>
      <c r="I65" s="8" t="s">
        <v>71</v>
      </c>
      <c r="J65" s="8" t="s">
        <v>51</v>
      </c>
      <c r="K65" s="5" t="s">
        <v>51</v>
      </c>
      <c r="L65" s="5" t="s">
        <v>51</v>
      </c>
      <c r="M65" s="5" t="s">
        <v>51</v>
      </c>
    </row>
    <row r="66" spans="1:13" ht="30" customHeight="1" x14ac:dyDescent="0.3">
      <c r="A66" s="8" t="s">
        <v>202</v>
      </c>
      <c r="B66" s="8" t="s">
        <v>198</v>
      </c>
      <c r="C66" s="8" t="s">
        <v>199</v>
      </c>
      <c r="D66" s="8" t="s">
        <v>200</v>
      </c>
      <c r="E66" s="11"/>
      <c r="F66" s="11"/>
      <c r="G66" s="11"/>
      <c r="H66" s="11"/>
      <c r="I66" s="8" t="s">
        <v>201</v>
      </c>
      <c r="J66" s="8" t="s">
        <v>51</v>
      </c>
      <c r="K66" s="5" t="s">
        <v>51</v>
      </c>
      <c r="L66" s="5" t="s">
        <v>51</v>
      </c>
      <c r="M66" s="5" t="s">
        <v>51</v>
      </c>
    </row>
    <row r="67" spans="1:13" ht="30" customHeight="1" x14ac:dyDescent="0.3">
      <c r="A67" s="8" t="s">
        <v>210</v>
      </c>
      <c r="B67" s="8" t="s">
        <v>207</v>
      </c>
      <c r="C67" s="8" t="s">
        <v>208</v>
      </c>
      <c r="D67" s="8" t="s">
        <v>200</v>
      </c>
      <c r="E67" s="11"/>
      <c r="F67" s="11"/>
      <c r="G67" s="11"/>
      <c r="H67" s="11"/>
      <c r="I67" s="8" t="s">
        <v>209</v>
      </c>
      <c r="J67" s="8" t="s">
        <v>51</v>
      </c>
      <c r="K67" s="5" t="s">
        <v>51</v>
      </c>
      <c r="L67" s="5" t="s">
        <v>51</v>
      </c>
      <c r="M67" s="5" t="s">
        <v>51</v>
      </c>
    </row>
    <row r="68" spans="1:13" ht="30" customHeight="1" x14ac:dyDescent="0.3">
      <c r="A68" s="8" t="s">
        <v>215</v>
      </c>
      <c r="B68" s="8" t="s">
        <v>212</v>
      </c>
      <c r="C68" s="8" t="s">
        <v>213</v>
      </c>
      <c r="D68" s="8" t="s">
        <v>200</v>
      </c>
      <c r="E68" s="11"/>
      <c r="F68" s="11"/>
      <c r="G68" s="11"/>
      <c r="H68" s="11"/>
      <c r="I68" s="8" t="s">
        <v>214</v>
      </c>
      <c r="J68" s="8" t="s">
        <v>51</v>
      </c>
      <c r="K68" s="5" t="s">
        <v>51</v>
      </c>
      <c r="L68" s="5" t="s">
        <v>51</v>
      </c>
      <c r="M68" s="5" t="s">
        <v>51</v>
      </c>
    </row>
    <row r="69" spans="1:13" ht="30" customHeight="1" x14ac:dyDescent="0.3">
      <c r="A69" s="8" t="s">
        <v>220</v>
      </c>
      <c r="B69" s="8" t="s">
        <v>217</v>
      </c>
      <c r="C69" s="8" t="s">
        <v>218</v>
      </c>
      <c r="D69" s="8" t="s">
        <v>200</v>
      </c>
      <c r="E69" s="11"/>
      <c r="F69" s="11"/>
      <c r="G69" s="11"/>
      <c r="H69" s="11"/>
      <c r="I69" s="8" t="s">
        <v>219</v>
      </c>
      <c r="J69" s="8" t="s">
        <v>51</v>
      </c>
      <c r="K69" s="5" t="s">
        <v>51</v>
      </c>
      <c r="L69" s="5" t="s">
        <v>51</v>
      </c>
      <c r="M69" s="5" t="s">
        <v>51</v>
      </c>
    </row>
    <row r="70" spans="1:13" ht="30" customHeight="1" x14ac:dyDescent="0.3">
      <c r="A70" s="8" t="s">
        <v>225</v>
      </c>
      <c r="B70" s="8" t="s">
        <v>222</v>
      </c>
      <c r="C70" s="8" t="s">
        <v>223</v>
      </c>
      <c r="D70" s="8" t="s">
        <v>200</v>
      </c>
      <c r="E70" s="11"/>
      <c r="F70" s="11"/>
      <c r="G70" s="11"/>
      <c r="H70" s="11"/>
      <c r="I70" s="8" t="s">
        <v>224</v>
      </c>
      <c r="J70" s="8" t="s">
        <v>51</v>
      </c>
      <c r="K70" s="5" t="s">
        <v>51</v>
      </c>
      <c r="L70" s="5" t="s">
        <v>51</v>
      </c>
      <c r="M70" s="5" t="s">
        <v>51</v>
      </c>
    </row>
    <row r="71" spans="1:13" ht="30" customHeight="1" x14ac:dyDescent="0.3">
      <c r="A71" s="8" t="s">
        <v>229</v>
      </c>
      <c r="B71" s="8" t="s">
        <v>227</v>
      </c>
      <c r="C71" s="8" t="s">
        <v>51</v>
      </c>
      <c r="D71" s="8" t="s">
        <v>107</v>
      </c>
      <c r="E71" s="11"/>
      <c r="F71" s="11"/>
      <c r="G71" s="11"/>
      <c r="H71" s="11"/>
      <c r="I71" s="8" t="s">
        <v>228</v>
      </c>
      <c r="J71" s="8" t="s">
        <v>51</v>
      </c>
      <c r="K71" s="5" t="s">
        <v>51</v>
      </c>
      <c r="L71" s="5" t="s">
        <v>51</v>
      </c>
      <c r="M71" s="5" t="s">
        <v>51</v>
      </c>
    </row>
    <row r="72" spans="1:13" ht="30" customHeight="1" x14ac:dyDescent="0.3">
      <c r="A72" s="8" t="s">
        <v>234</v>
      </c>
      <c r="B72" s="8" t="s">
        <v>231</v>
      </c>
      <c r="C72" s="8" t="s">
        <v>232</v>
      </c>
      <c r="D72" s="8" t="s">
        <v>107</v>
      </c>
      <c r="E72" s="11"/>
      <c r="F72" s="11"/>
      <c r="G72" s="11"/>
      <c r="H72" s="11"/>
      <c r="I72" s="8" t="s">
        <v>233</v>
      </c>
      <c r="J72" s="8" t="s">
        <v>51</v>
      </c>
      <c r="K72" s="5" t="s">
        <v>51</v>
      </c>
      <c r="L72" s="5" t="s">
        <v>51</v>
      </c>
      <c r="M72" s="5" t="s">
        <v>51</v>
      </c>
    </row>
    <row r="73" spans="1:13" ht="30" customHeight="1" x14ac:dyDescent="0.3">
      <c r="A73" s="8" t="s">
        <v>238</v>
      </c>
      <c r="B73" s="8" t="s">
        <v>236</v>
      </c>
      <c r="C73" s="8" t="s">
        <v>51</v>
      </c>
      <c r="D73" s="8" t="s">
        <v>107</v>
      </c>
      <c r="E73" s="11"/>
      <c r="F73" s="11"/>
      <c r="G73" s="11"/>
      <c r="H73" s="11"/>
      <c r="I73" s="8" t="s">
        <v>237</v>
      </c>
      <c r="J73" s="8" t="s">
        <v>51</v>
      </c>
      <c r="K73" s="5" t="s">
        <v>51</v>
      </c>
      <c r="L73" s="5" t="s">
        <v>51</v>
      </c>
      <c r="M73" s="5" t="s">
        <v>51</v>
      </c>
    </row>
    <row r="74" spans="1:13" ht="30" customHeight="1" x14ac:dyDescent="0.3">
      <c r="A74" s="8" t="s">
        <v>243</v>
      </c>
      <c r="B74" s="8" t="s">
        <v>240</v>
      </c>
      <c r="C74" s="8" t="s">
        <v>241</v>
      </c>
      <c r="D74" s="8" t="s">
        <v>200</v>
      </c>
      <c r="E74" s="11"/>
      <c r="F74" s="11"/>
      <c r="G74" s="11"/>
      <c r="H74" s="11"/>
      <c r="I74" s="8" t="s">
        <v>242</v>
      </c>
      <c r="J74" s="8" t="s">
        <v>51</v>
      </c>
      <c r="K74" s="5" t="s">
        <v>51</v>
      </c>
      <c r="L74" s="5" t="s">
        <v>51</v>
      </c>
      <c r="M74" s="5" t="s">
        <v>51</v>
      </c>
    </row>
    <row r="75" spans="1:13" ht="30" customHeight="1" x14ac:dyDescent="0.3">
      <c r="A75" s="8" t="s">
        <v>248</v>
      </c>
      <c r="B75" s="8" t="s">
        <v>245</v>
      </c>
      <c r="C75" s="8" t="s">
        <v>246</v>
      </c>
      <c r="D75" s="8" t="s">
        <v>107</v>
      </c>
      <c r="E75" s="11"/>
      <c r="F75" s="11"/>
      <c r="G75" s="11"/>
      <c r="H75" s="11"/>
      <c r="I75" s="8" t="s">
        <v>247</v>
      </c>
      <c r="J75" s="8" t="s">
        <v>51</v>
      </c>
      <c r="K75" s="5" t="s">
        <v>51</v>
      </c>
      <c r="L75" s="5" t="s">
        <v>51</v>
      </c>
      <c r="M75" s="5" t="s">
        <v>51</v>
      </c>
    </row>
    <row r="76" spans="1:13" ht="30" customHeight="1" x14ac:dyDescent="0.3">
      <c r="A76" s="8" t="s">
        <v>252</v>
      </c>
      <c r="B76" s="8" t="s">
        <v>250</v>
      </c>
      <c r="C76" s="8" t="s">
        <v>51</v>
      </c>
      <c r="D76" s="8" t="s">
        <v>107</v>
      </c>
      <c r="E76" s="11"/>
      <c r="F76" s="11"/>
      <c r="G76" s="11"/>
      <c r="H76" s="11"/>
      <c r="I76" s="8" t="s">
        <v>251</v>
      </c>
      <c r="J76" s="8" t="s">
        <v>51</v>
      </c>
      <c r="K76" s="5" t="s">
        <v>51</v>
      </c>
      <c r="L76" s="5" t="s">
        <v>51</v>
      </c>
      <c r="M76" s="5" t="s">
        <v>51</v>
      </c>
    </row>
    <row r="77" spans="1:13" ht="30" customHeight="1" x14ac:dyDescent="0.3">
      <c r="A77" s="8" t="s">
        <v>518</v>
      </c>
      <c r="B77" s="8" t="s">
        <v>402</v>
      </c>
      <c r="C77" s="8" t="s">
        <v>516</v>
      </c>
      <c r="D77" s="8" t="s">
        <v>80</v>
      </c>
      <c r="E77" s="11"/>
      <c r="F77" s="11"/>
      <c r="G77" s="11"/>
      <c r="H77" s="11"/>
      <c r="I77" s="8" t="s">
        <v>517</v>
      </c>
      <c r="J77" s="8" t="s">
        <v>51</v>
      </c>
      <c r="K77" s="5" t="s">
        <v>51</v>
      </c>
      <c r="L77" s="5" t="s">
        <v>51</v>
      </c>
      <c r="M77" s="5" t="s">
        <v>51</v>
      </c>
    </row>
    <row r="78" spans="1:13" ht="30" customHeight="1" x14ac:dyDescent="0.3">
      <c r="A78" s="8" t="s">
        <v>161</v>
      </c>
      <c r="B78" s="8" t="s">
        <v>158</v>
      </c>
      <c r="C78" s="8" t="s">
        <v>159</v>
      </c>
      <c r="D78" s="8" t="s">
        <v>107</v>
      </c>
      <c r="E78" s="11"/>
      <c r="F78" s="11"/>
      <c r="G78" s="11"/>
      <c r="H78" s="11"/>
      <c r="I78" s="8" t="s">
        <v>160</v>
      </c>
      <c r="J78" s="8" t="s">
        <v>51</v>
      </c>
      <c r="K78" s="5" t="s">
        <v>51</v>
      </c>
      <c r="L78" s="5" t="s">
        <v>51</v>
      </c>
      <c r="M78" s="5" t="s">
        <v>51</v>
      </c>
    </row>
    <row r="79" spans="1:13" ht="30" customHeight="1" x14ac:dyDescent="0.3">
      <c r="A79" s="8" t="s">
        <v>350</v>
      </c>
      <c r="B79" s="8" t="s">
        <v>347</v>
      </c>
      <c r="C79" s="8" t="s">
        <v>348</v>
      </c>
      <c r="D79" s="8" t="s">
        <v>107</v>
      </c>
      <c r="E79" s="11"/>
      <c r="F79" s="11"/>
      <c r="G79" s="11"/>
      <c r="H79" s="11"/>
      <c r="I79" s="8" t="s">
        <v>349</v>
      </c>
      <c r="J79" s="8" t="s">
        <v>51</v>
      </c>
      <c r="K79" s="5" t="s">
        <v>51</v>
      </c>
      <c r="L79" s="5" t="s">
        <v>51</v>
      </c>
      <c r="M79" s="5" t="s">
        <v>51</v>
      </c>
    </row>
    <row r="80" spans="1:13" ht="30" customHeight="1" x14ac:dyDescent="0.3">
      <c r="A80" s="8" t="s">
        <v>354</v>
      </c>
      <c r="B80" s="8" t="s">
        <v>351</v>
      </c>
      <c r="C80" s="8" t="s">
        <v>352</v>
      </c>
      <c r="D80" s="8" t="s">
        <v>107</v>
      </c>
      <c r="E80" s="11"/>
      <c r="F80" s="11"/>
      <c r="G80" s="11"/>
      <c r="H80" s="11"/>
      <c r="I80" s="8" t="s">
        <v>353</v>
      </c>
      <c r="J80" s="8" t="s">
        <v>51</v>
      </c>
      <c r="K80" s="5" t="s">
        <v>51</v>
      </c>
      <c r="L80" s="5" t="s">
        <v>51</v>
      </c>
      <c r="M80" s="5" t="s">
        <v>51</v>
      </c>
    </row>
    <row r="81" spans="1:13" s="22" customFormat="1" ht="30" customHeight="1" x14ac:dyDescent="0.3">
      <c r="A81" s="19" t="s">
        <v>354</v>
      </c>
      <c r="B81" s="19" t="s">
        <v>682</v>
      </c>
      <c r="C81" s="19" t="s">
        <v>51</v>
      </c>
      <c r="D81" s="19" t="s">
        <v>142</v>
      </c>
      <c r="E81" s="23"/>
      <c r="F81" s="23"/>
      <c r="G81" s="23"/>
      <c r="H81" s="23"/>
      <c r="I81" s="19" t="s">
        <v>683</v>
      </c>
      <c r="J81" s="19" t="s">
        <v>51</v>
      </c>
      <c r="K81" s="21" t="s">
        <v>51</v>
      </c>
      <c r="L81" s="21" t="s">
        <v>51</v>
      </c>
      <c r="M81" s="21" t="s">
        <v>51</v>
      </c>
    </row>
    <row r="82" spans="1:13" s="22" customFormat="1" ht="30" customHeight="1" x14ac:dyDescent="0.3">
      <c r="A82" s="19" t="s">
        <v>354</v>
      </c>
      <c r="B82" s="19" t="s">
        <v>684</v>
      </c>
      <c r="C82" s="19" t="s">
        <v>685</v>
      </c>
      <c r="D82" s="26" t="s">
        <v>107</v>
      </c>
      <c r="E82" s="23"/>
      <c r="F82" s="23"/>
      <c r="G82" s="23"/>
      <c r="H82" s="23"/>
      <c r="I82" s="19" t="s">
        <v>686</v>
      </c>
      <c r="J82" s="19" t="s">
        <v>51</v>
      </c>
      <c r="K82" s="21" t="s">
        <v>51</v>
      </c>
      <c r="L82" s="21" t="s">
        <v>51</v>
      </c>
      <c r="M82" s="21" t="s">
        <v>51</v>
      </c>
    </row>
    <row r="83" spans="1:13" s="28" customFormat="1" ht="30" customHeight="1" x14ac:dyDescent="0.3">
      <c r="A83" s="30" t="s">
        <v>507</v>
      </c>
      <c r="B83" s="30" t="s">
        <v>372</v>
      </c>
      <c r="C83" s="30" t="s">
        <v>687</v>
      </c>
      <c r="D83" s="30" t="s">
        <v>142</v>
      </c>
      <c r="E83" s="32"/>
      <c r="F83" s="32"/>
      <c r="G83" s="32"/>
      <c r="H83" s="32"/>
      <c r="I83" s="33" t="s">
        <v>688</v>
      </c>
      <c r="J83" s="30" t="s">
        <v>51</v>
      </c>
      <c r="K83" s="29" t="s">
        <v>51</v>
      </c>
      <c r="L83" s="29" t="s">
        <v>51</v>
      </c>
      <c r="M83" s="29" t="s">
        <v>51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6.5" x14ac:dyDescent="0.3"/>
  <sheetData>
    <row r="1" spans="1:7" x14ac:dyDescent="0.3">
      <c r="A1" t="s">
        <v>605</v>
      </c>
    </row>
    <row r="2" spans="1:7" x14ac:dyDescent="0.3">
      <c r="A2" s="2" t="s">
        <v>606</v>
      </c>
      <c r="B2" t="s">
        <v>607</v>
      </c>
    </row>
    <row r="3" spans="1:7" x14ac:dyDescent="0.3">
      <c r="A3" s="2" t="s">
        <v>608</v>
      </c>
      <c r="B3" t="s">
        <v>609</v>
      </c>
    </row>
    <row r="4" spans="1:7" x14ac:dyDescent="0.3">
      <c r="A4" s="2" t="s">
        <v>610</v>
      </c>
      <c r="B4">
        <v>5</v>
      </c>
    </row>
    <row r="5" spans="1:7" x14ac:dyDescent="0.3">
      <c r="A5" s="2" t="s">
        <v>611</v>
      </c>
      <c r="B5">
        <v>5</v>
      </c>
    </row>
    <row r="6" spans="1:7" x14ac:dyDescent="0.3">
      <c r="A6" s="2" t="s">
        <v>612</v>
      </c>
      <c r="B6" t="s">
        <v>613</v>
      </c>
    </row>
    <row r="7" spans="1:7" x14ac:dyDescent="0.3">
      <c r="A7" s="2" t="s">
        <v>614</v>
      </c>
      <c r="B7" t="s">
        <v>615</v>
      </c>
      <c r="C7">
        <v>1</v>
      </c>
    </row>
    <row r="8" spans="1:7" x14ac:dyDescent="0.3">
      <c r="A8" s="2" t="s">
        <v>616</v>
      </c>
      <c r="B8" t="s">
        <v>615</v>
      </c>
      <c r="C8">
        <v>2</v>
      </c>
    </row>
    <row r="9" spans="1:7" x14ac:dyDescent="0.3">
      <c r="A9" s="2" t="s">
        <v>617</v>
      </c>
      <c r="B9" t="s">
        <v>600</v>
      </c>
      <c r="C9" t="s">
        <v>601</v>
      </c>
      <c r="D9" t="s">
        <v>602</v>
      </c>
      <c r="E9" t="s">
        <v>603</v>
      </c>
      <c r="F9" t="s">
        <v>604</v>
      </c>
      <c r="G9" t="s">
        <v>618</v>
      </c>
    </row>
    <row r="10" spans="1:7" x14ac:dyDescent="0.3">
      <c r="A10" s="2" t="s">
        <v>619</v>
      </c>
      <c r="B10">
        <v>0</v>
      </c>
      <c r="C10">
        <v>0</v>
      </c>
      <c r="D10">
        <v>0</v>
      </c>
    </row>
    <row r="11" spans="1:7" x14ac:dyDescent="0.3">
      <c r="A11" s="2" t="s">
        <v>620</v>
      </c>
      <c r="B11" t="s">
        <v>621</v>
      </c>
      <c r="C11">
        <v>3</v>
      </c>
    </row>
    <row r="12" spans="1:7" x14ac:dyDescent="0.3">
      <c r="A12" s="2" t="s">
        <v>622</v>
      </c>
      <c r="B12" t="s">
        <v>621</v>
      </c>
      <c r="C12">
        <v>3</v>
      </c>
    </row>
    <row r="13" spans="1:7" x14ac:dyDescent="0.3">
      <c r="A13" s="2" t="s">
        <v>623</v>
      </c>
      <c r="B13" t="s">
        <v>621</v>
      </c>
      <c r="C13">
        <v>2</v>
      </c>
    </row>
    <row r="14" spans="1:7" x14ac:dyDescent="0.3">
      <c r="A14" s="2" t="s">
        <v>624</v>
      </c>
      <c r="B14" t="s">
        <v>615</v>
      </c>
      <c r="C14">
        <v>5</v>
      </c>
    </row>
    <row r="15" spans="1:7" x14ac:dyDescent="0.3">
      <c r="A15" s="2" t="s">
        <v>625</v>
      </c>
      <c r="B15" t="s">
        <v>607</v>
      </c>
      <c r="C15" t="s">
        <v>626</v>
      </c>
      <c r="D15" t="s">
        <v>626</v>
      </c>
      <c r="E15" t="s">
        <v>626</v>
      </c>
      <c r="F15" t="s">
        <v>626</v>
      </c>
    </row>
    <row r="16" spans="1:7" x14ac:dyDescent="0.3">
      <c r="A16" s="2" t="s">
        <v>627</v>
      </c>
      <c r="B16">
        <v>0</v>
      </c>
      <c r="C16">
        <v>0</v>
      </c>
    </row>
    <row r="17" spans="1:13" x14ac:dyDescent="0.3">
      <c r="A17" s="2" t="s">
        <v>628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3">
      <c r="A18" s="2" t="s">
        <v>629</v>
      </c>
      <c r="B18">
        <v>0</v>
      </c>
      <c r="C18">
        <v>0</v>
      </c>
    </row>
    <row r="21" spans="1:13" x14ac:dyDescent="0.3">
      <c r="A21" t="s">
        <v>630</v>
      </c>
      <c r="B21" t="s">
        <v>631</v>
      </c>
      <c r="C21" t="s">
        <v>632</v>
      </c>
    </row>
    <row r="22" spans="1:13" x14ac:dyDescent="0.3">
      <c r="A22">
        <v>1</v>
      </c>
      <c r="B22" t="s">
        <v>633</v>
      </c>
      <c r="C22" t="s">
        <v>634</v>
      </c>
    </row>
    <row r="23" spans="1:13" x14ac:dyDescent="0.3">
      <c r="A23">
        <v>2</v>
      </c>
      <c r="B23" t="s">
        <v>635</v>
      </c>
      <c r="C23" t="s">
        <v>636</v>
      </c>
    </row>
    <row r="24" spans="1:13" x14ac:dyDescent="0.3">
      <c r="A24">
        <v>3</v>
      </c>
      <c r="B24" t="s">
        <v>637</v>
      </c>
      <c r="C24" t="s">
        <v>638</v>
      </c>
    </row>
    <row r="25" spans="1:13" x14ac:dyDescent="0.3">
      <c r="A25">
        <v>4</v>
      </c>
      <c r="B25" t="s">
        <v>639</v>
      </c>
      <c r="C25" t="s">
        <v>640</v>
      </c>
    </row>
    <row r="26" spans="1:13" x14ac:dyDescent="0.3">
      <c r="A26">
        <v>5</v>
      </c>
    </row>
    <row r="27" spans="1:13" x14ac:dyDescent="0.3">
      <c r="A27">
        <v>6</v>
      </c>
    </row>
    <row r="28" spans="1:13" x14ac:dyDescent="0.3">
      <c r="A28">
        <v>7</v>
      </c>
    </row>
    <row r="29" spans="1:13" x14ac:dyDescent="0.3">
      <c r="A29">
        <v>8</v>
      </c>
    </row>
    <row r="30" spans="1:13" x14ac:dyDescent="0.3">
      <c r="A30">
        <v>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공종별집계표</vt:lpstr>
      <vt:lpstr>공종별내역서</vt:lpstr>
      <vt:lpstr>일위대가목록</vt:lpstr>
      <vt:lpstr>공사설정</vt:lpstr>
      <vt:lpstr>Sheet1</vt:lpstr>
      <vt:lpstr>공종별내역서!Print_Area</vt:lpstr>
      <vt:lpstr>공종별집계표!Print_Area</vt:lpstr>
      <vt:lpstr>일위대가목록!Print_Area</vt:lpstr>
      <vt:lpstr>공종별내역서!Print_Titles</vt:lpstr>
      <vt:lpstr>공종별집계표!Print_Titles</vt:lpstr>
      <vt:lpstr>일위대가목록!Print_Titles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2021-12-02T23:14:35Z</dcterms:created>
  <dcterms:modified xsi:type="dcterms:W3CDTF">2022-05-11T12:36:17Z</dcterms:modified>
</cp:coreProperties>
</file>